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<sst xmlns="http://schemas.openxmlformats.org/spreadsheetml/2006/main" count="937" uniqueCount="483">
  <si>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</si>
  <si>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</si>
  <si>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</si>
  <si>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</si>
  <si>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</si>
  <si>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</si>
  <si>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</si>
  <si>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</si>
  <si>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</si>
  <si>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</si>
  <si>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</si>
  <si>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</si>
  <si>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</si>
  <si>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</si>
  <si>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</si>
  <si>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</si>
  <si>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</si>
  <si>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</si>
  <si>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</si>
  <si>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</si>
  <si>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</si>
  <si>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</si>
  <si>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</si>
  <si>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</si>
  <si>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</si>
  <si>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</si>
  <si>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</si>
  <si>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</si>
  <si>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</si>
  <si>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</si>
  <si>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</si>
  <si>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</si>
  <si>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</si>
  <si>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</si>
  <si>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</si>
  <si>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</si>
  <si>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</si>
  <si>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</si>
  <si>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</si>
  <si>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</si>
  <si>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</si>
  <si>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</si>
  <si>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</si>
  <si>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</si>
  <si>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</si>
  <si>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</si>
  <si>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</si>
  <si>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</si>
  <si>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</si>
  <si>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</si>
  <si>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</si>
  <si>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</si>
  <si>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</si>
  <si>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</si>
  <si>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</si>
  <si>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</si>
  <si>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</si>
  <si>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</si>
  <si>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</si>
  <si>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</si>
  <si>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</si>
  <si>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</si>
  <si>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</si>
  <si>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</si>
  <si>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</si>
  <si>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</si>
  <si>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</si>
  <si>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</si>
  <si>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</si>
  <si>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</si>
  <si>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</si>
  <si>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</si>
  <si>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</si>
  <si>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</si>
  <si>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</si>
  <si>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</si>
  <si>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</si>
  <si>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</si>
  <si>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</si>
  <si>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</si>
  <si>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</si>
  <si>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</si>
  <si>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</si>
  <si>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</si>
  <si>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</si>
  <si>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</si>
  <si>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</si>
  <si>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</si>
  <si>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</si>
  <si>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</si>
  <si>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</si>
  <si>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</si>
  <si>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</si>
  <si>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</si>
  <si>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</si>
  <si>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</si>
  <si>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</si>
  <si>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</si>
  <si>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</si>
  <si>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</si>
  <si>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</si>
  <si>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</si>
  <si>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</si>
  <si>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</si>
  <si>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</si>
  <si>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</si>
  <si>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</si>
  <si>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</si>
  <si>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</si>
  <si>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</si>
  <si>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</si>
  <si>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</si>
  <si>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</si>
  <si>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</si>
  <si>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</si>
  <si>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</si>
  <si>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</si>
  <si>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</si>
  <si>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</si>
  <si>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</si>
  <si>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</si>
  <si>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</si>
  <si>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</si>
  <si>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</si>
  <si>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</si>
  <si>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</si>
  <si>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</si>
  <si>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</si>
  <si>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</si>
  <si>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</si>
  <si>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</si>
  <si>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</si>
  <si>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</si>
  <si>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</si>
  <si>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</si>
  <si>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</si>
  <si>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</si>
  <si>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</si>
  <si>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</si>
  <si>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</si>
  <si>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</si>
  <si>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</si>
  <si>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</si>
  <si>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</si>
  <si>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</si>
  <si>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</si>
  <si>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</si>
  <si>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</si>
  <si>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</si>
  <si>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</si>
  <si>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</si>
  <si>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</si>
  <si>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</si>
  <si>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</si>
  <si>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</si>
  <si>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</si>
  <si>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</si>
  <si>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</si>
  <si>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</si>
  <si>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</si>
  <si>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</si>
  <si>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</si>
  <si>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</si>
  <si>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</si>
  <si>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</si>
  <si>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</si>
  <si>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</si>
  <si>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</si>
  <si>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</si>
  <si>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</si>
  <si>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</si>
  <si>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</si>
  <si>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</si>
  <si>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</si>
  <si>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</si>
  <si>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</si>
  <si>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</si>
  <si>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</si>
  <si>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</si>
  <si>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</si>
  <si>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</si>
  <si>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</si>
  <si>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</si>
  <si>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</si>
  <si>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</si>
  <si>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</si>
  <si>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</si>
  <si>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</si>
  <si>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</si>
  <si>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</si>
  <si>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</si>
  <si>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</si>
  <si>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</si>
  <si>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</si>
  <si>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</si>
  <si>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</si>
  <si>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</si>
  <si>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</si>
  <si>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</si>
  <si>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</si>
  <si>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</si>
  <si>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</si>
  <si>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</si>
  <si>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</si>
  <si>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</si>
  <si>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</si>
  <si>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</si>
  <si>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</si>
  <si>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</si>
  <si>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</si>
  <si>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</si>
  <si>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</si>
  <si>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</si>
  <si>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</si>
  <si>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</si>
  <si>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</si>
  <si>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</si>
  <si>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</si>
  <si>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</si>
  <si>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</si>
  <si>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</si>
  <si>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</si>
  <si>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</si>
  <si>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</si>
  <si>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</si>
  <si>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</si>
  <si>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</si>
  <si>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</si>
  <si>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</si>
  <si>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</si>
  <si>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</si>
  <si>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</si>
  <si>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</si>
  <si>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</si>
  <si>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</si>
  <si>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</si>
  <si>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</si>
  <si>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</si>
  <si>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</si>
  <si>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</si>
  <si>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</si>
  <si>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</si>
  <si>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</si>
  <si>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</si>
  <si>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</si>
  <si>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</si>
  <si>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</si>
  <si>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</si>
  <si>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</si>
  <si>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</si>
  <si>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</si>
  <si>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</si>
  <si>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</si>
  <si>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</si>
  <si>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</si>
  <si>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</si>
  <si>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</si>
  <si>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</si>
  <si>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</si>
  <si>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</si>
  <si>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</si>
  <si>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</si>
  <si>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</si>
  <si>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</si>
  <si>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</si>
  <si>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</si>
  <si>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</si>
  <si>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</si>
  <si>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</si>
  <si>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</si>
  <si>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</si>
  <si>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</si>
  <si>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</si>
  <si>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</si>
  <si>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</si>
  <si>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</si>
  <si>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</si>
  <si>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</si>
  <si>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</si>
  <si>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</si>
  <si>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</si>
  <si>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</si>
  <si>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</si>
  <si>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</si>
  <si>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</si>
  <si>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</si>
  <si>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</si>
  <si>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</si>
  <si>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</si>
  <si>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</si>
  <si>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</si>
  <si>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</si>
  <si>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</si>
  <si>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</si>
  <si>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</si>
  <si>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</si>
  <si>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</si>
  <si>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</si>
  <si>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</si>
  <si>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</si>
  <si>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</si>
  <si>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</si>
  <si>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</si>
  <si>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</si>
  <si>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</si>
  <si>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</si>
  <si>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</si>
  <si>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</si>
  <si>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</si>
  <si>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</si>
  <si>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</si>
  <si>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</si>
  <si>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</si>
  <si>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</si>
  <si>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</si>
  <si>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</si>
  <si>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</si>
  <si>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</si>
  <si>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</si>
  <si>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</si>
  <si>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</si>
  <si>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</si>
  <si>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</si>
  <si>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</si>
  <si>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</si>
  <si>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</si>
  <si>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</si>
  <si>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</si>
  <si>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</si>
  <si>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</si>
  <si>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</si>
  <si>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</si>
  <si>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</si>
  <si>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</si>
  <si>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</si>
  <si>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</si>
  <si>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</si>
  <si>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</si>
  <si>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</si>
  <si>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</si>
  <si>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</si>
  <si>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</si>
  <si>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</si>
  <si>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</si>
  <si>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</si>
  <si>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</si>
  <si>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</si>
  <si>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</si>
  <si>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</si>
  <si>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</si>
  <si>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</si>
  <si>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</si>
  <si>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</si>
  <si>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</si>
  <si>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</si>
  <si>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</si>
  <si>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</si>
  <si>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</si>
  <si>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</si>
  <si>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</si>
  <si>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</si>
  <si>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</si>
  <si>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</si>
  <si>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</si>
  <si>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</si>
  <si>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</si>
  <si>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</si>
  <si>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</si>
  <si>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</si>
  <si>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</si>
  <si>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</si>
  <si>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</si>
  <si>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</si>
  <si>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</si>
  <si>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</si>
  <si>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</si>
  <si>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</si>
  <si>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</si>
  <si>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</si>
  <si>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</si>
  <si>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</si>
  <si>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</si>
  <si>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</si>
  <si>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</si>
  <si>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</si>
  <si>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</si>
  <si>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</si>
  <si>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</si>
  <si>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</si>
  <si>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</si>
  <si>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</si>
  <si>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</si>
  <si>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</si>
  <si>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</si>
  <si>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</si>
  <si>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</si>
  <si>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</si>
  <si>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</si>
  <si>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</si>
  <si>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</si>
  <si>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</si>
  <si>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</si>
  <si>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</si>
  <si>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</si>
  <si>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</si>
  <si>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</si>
  <si>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</si>
  <si>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</si>
  <si>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</si>
  <si>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</si>
  <si>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</si>
  <si>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</si>
  <si>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</si>
  <si>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</si>
  <si>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</si>
  <si>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</si>
  <si>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</si>
  <si>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</si>
  <si>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</si>
  <si>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</si>
  <si>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</si>
  <si>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</si>
  <si>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</si>
  <si>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</si>
  <si>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</si>
  <si>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</si>
  <si>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</si>
  <si>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</si>
  <si>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</si>
  <si>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</si>
  <si>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</si>
  <si>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</si>
  <si>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</si>
  <si>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</si>
  <si>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</si>
  <si>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</si>
  <si>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</si>
  <si>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</si>
  <si>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</si>
  <si>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</si>
  <si>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</si>
  <si>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</si>
  <si>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</si>
  <si>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</si>
  <si>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</si>
  <si>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</si>
  <si>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</si>
  <si>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</si>
  <si>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</si>
  <si>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</si>
  <si>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</si>
  <si>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</si>
  <si>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</si>
  <si>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</si>
  <si>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</si>
  <si>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</si>
  <si>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</si>
  <si>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</si>
  <si>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</si>
  <si>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</si>
  <si>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</si>
  <si>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</si>
  <si>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</si>
  <si>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</si>
  <si>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</si>
  <si>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</si>
  <si>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</si>
  <si>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</si>
  <si>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</si>
  <si>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</si>
  <si>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</si>
  <si>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</si>
  <si>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</si>
  <si>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</si>
  <si>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</si>
  <si>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</si>
  <si>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</si>
  <si>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</si>
  <si>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</si>
  <si>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</si>
  <si>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</si>
  <si>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</si>
  <si>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05  июня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</si>
</sst>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ht="13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408313433.93000001</v>
      </c>
      <c r="E19" s="28">
        <v>115910179.89</v>
      </c>
      <c r="F19" s="27">
        <f>IF(OR(D19="-",IF(E19="-",0,E19)&gt;=IF(D19="-",0,D19)),"-",IF(D19="-",0,D19)-IF(E19="-",0,E19))</f>
        <v>292403254.04000002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209785175</v>
      </c>
      <c r="E21" s="37">
        <v>67555519.930000007</v>
      </c>
      <c r="F21" s="38">
        <f t="shared" ref="F21:F52" si="0">IF(OR(D21="-",IF(E21="-",0,E21)&gt;=IF(D21="-",0,D21)),"-",IF(D21="-",0,D21)-IF(E21="-",0,E21))</f>
        <v>142229655.06999999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67689000</v>
      </c>
      <c r="E22" s="37">
        <v>27699913.870000001</v>
      </c>
      <c r="F22" s="38">
        <f t="shared" si="0"/>
        <v>39989086.129999995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67689000</v>
      </c>
      <c r="E23" s="37">
        <v>27699913.870000001</v>
      </c>
      <c r="F23" s="38">
        <f t="shared" si="0"/>
        <v>39989086.129999995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63419000</v>
      </c>
      <c r="E24" s="37">
        <v>24905069.23</v>
      </c>
      <c r="F24" s="38">
        <f t="shared" si="0"/>
        <v>38513930.769999996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63419000</v>
      </c>
      <c r="E25" s="37">
        <v>24898054.210000001</v>
      </c>
      <c r="F25" s="38">
        <f t="shared" si="0"/>
        <v>38520945.789999999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19283.71</v>
      </c>
      <c r="F27" s="38">
        <f t="shared" si="0"/>
        <v>50716.29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19283.71</v>
      </c>
      <c r="F28" s="38">
        <f t="shared" si="0"/>
        <v>50716.29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157111.06</v>
      </c>
      <c r="F29" s="38">
        <f t="shared" si="0"/>
        <v>542888.93999999994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156617.98000000001</v>
      </c>
      <c r="F30" s="38">
        <f t="shared" si="0"/>
        <v>543382.02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493.08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304618.44</v>
      </c>
      <c r="F32" s="38">
        <f t="shared" si="0"/>
        <v>895381.56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304618.44</v>
      </c>
      <c r="F33" s="38">
        <f t="shared" si="0"/>
        <v>895381.56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700366.03</v>
      </c>
      <c r="F34" s="38">
        <f t="shared" si="0"/>
        <v>499633.97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700366.03</v>
      </c>
      <c r="F35" s="38">
        <f t="shared" si="0"/>
        <v>499633.97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1613465.4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1613465.4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1176386.3600000001</v>
      </c>
      <c r="F38" s="38">
        <f t="shared" si="0"/>
        <v>1528253.64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1176386.3600000001</v>
      </c>
      <c r="F39" s="38">
        <f t="shared" si="0"/>
        <v>1528253.64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594596.36</v>
      </c>
      <c r="F40" s="38">
        <f t="shared" si="0"/>
        <v>184903.64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594596.36</v>
      </c>
      <c r="F41" s="38">
        <f t="shared" si="0"/>
        <v>184903.64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3308.35</v>
      </c>
      <c r="F42" s="38">
        <f t="shared" si="0"/>
        <v>3391.65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3308.35</v>
      </c>
      <c r="F43" s="38">
        <f t="shared" si="0"/>
        <v>3391.65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645466.59</v>
      </c>
      <c r="F44" s="38">
        <f t="shared" si="0"/>
        <v>1272973.4100000001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645466.59</v>
      </c>
      <c r="F45" s="38">
        <f t="shared" si="0"/>
        <v>1272973.4100000001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-66984.94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-66984.94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21300</v>
      </c>
      <c r="E48" s="37">
        <v>167611.51</v>
      </c>
      <c r="F48" s="38" t="str">
        <f t="shared" si="0"/>
        <v>-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21300</v>
      </c>
      <c r="E49" s="37">
        <v>167611.51</v>
      </c>
      <c r="F49" s="38" t="str">
        <f t="shared" si="0"/>
        <v>-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21300</v>
      </c>
      <c r="E50" s="37">
        <v>167611.51</v>
      </c>
      <c r="F50" s="38" t="str">
        <f t="shared" si="0"/>
        <v>-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21300</v>
      </c>
      <c r="E51" s="37">
        <v>167611.51</v>
      </c>
      <c r="F51" s="38" t="str">
        <f t="shared" si="0"/>
        <v>-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31488413.77</v>
      </c>
      <c r="F52" s="38">
        <f t="shared" si="0"/>
        <v>83943586.230000004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-1069339.3</v>
      </c>
      <c r="F53" s="38">
        <f t="shared" ref="F53:F84" si="1">IF(OR(D53="-",IF(E53="-",0,E53)&gt;=IF(D53="-",0,D53)),"-",IF(D53="-",0,D53)-IF(E53="-",0,E53))</f>
        <v>8369339.2999999998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-1069339.3</v>
      </c>
      <c r="F54" s="38">
        <f t="shared" si="1"/>
        <v>8369339.2999999998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-1069339.3</v>
      </c>
      <c r="F55" s="38">
        <f t="shared" si="1"/>
        <v>8369339.2999999998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32557753.07</v>
      </c>
      <c r="F56" s="38">
        <f t="shared" si="1"/>
        <v>75574246.930000007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29971264.41</v>
      </c>
      <c r="F57" s="38">
        <f t="shared" si="1"/>
        <v>26060735.59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29971264.41</v>
      </c>
      <c r="F58" s="38">
        <f t="shared" si="1"/>
        <v>26060735.59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2586488.66</v>
      </c>
      <c r="F59" s="38">
        <f t="shared" si="1"/>
        <v>49513511.340000004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2586488.66</v>
      </c>
      <c r="F60" s="38">
        <f t="shared" si="1"/>
        <v>49513511.340000004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10000</v>
      </c>
      <c r="E61" s="37">
        <v>600</v>
      </c>
      <c r="F61" s="38">
        <f t="shared" si="1"/>
        <v>9400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10000</v>
      </c>
      <c r="E62" s="37">
        <v>600</v>
      </c>
      <c r="F62" s="38">
        <f t="shared" si="1"/>
        <v>9400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10000</v>
      </c>
      <c r="E63" s="37">
        <v>600</v>
      </c>
      <c r="F63" s="38">
        <f t="shared" si="1"/>
        <v>9400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10000</v>
      </c>
      <c r="E64" s="37">
        <v>600</v>
      </c>
      <c r="F64" s="38">
        <f t="shared" si="1"/>
        <v>9400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11683188</v>
      </c>
      <c r="E65" s="37">
        <v>951294.83</v>
      </c>
      <c r="F65" s="38">
        <f t="shared" si="1"/>
        <v>10731893.17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11322588</v>
      </c>
      <c r="E66" s="37">
        <v>768140.6</v>
      </c>
      <c r="F66" s="38">
        <f t="shared" si="1"/>
        <v>10554447.4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9452588</v>
      </c>
      <c r="E67" s="37">
        <v>645078.42000000004</v>
      </c>
      <c r="F67" s="38">
        <f t="shared" si="1"/>
        <v>8807509.5800000001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9452588</v>
      </c>
      <c r="E68" s="37">
        <v>645078.42000000004</v>
      </c>
      <c r="F68" s="38">
        <f t="shared" si="1"/>
        <v>8807509.5800000001</v>
      </c>
    </row>
    <row r="69" spans="1:6" ht="51.6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1.2">
      <c r="A71" s="34" t="s">
        <v>134</v>
      </c>
      <c r="B71" s="35" t="s">
        <v>18</v>
      </c>
      <c r="C71" s="36" t="s">
        <v>135</v>
      </c>
      <c r="D71" s="37">
        <v>662300</v>
      </c>
      <c r="E71" s="37">
        <v>123062.18</v>
      </c>
      <c r="F71" s="38">
        <f t="shared" si="1"/>
        <v>539237.82000000007</v>
      </c>
    </row>
    <row r="72" spans="1:6" ht="21">
      <c r="A72" s="34" t="s">
        <v>136</v>
      </c>
      <c r="B72" s="35" t="s">
        <v>18</v>
      </c>
      <c r="C72" s="36" t="s">
        <v>137</v>
      </c>
      <c r="D72" s="37">
        <v>662300</v>
      </c>
      <c r="E72" s="37">
        <v>123062.18</v>
      </c>
      <c r="F72" s="38">
        <f t="shared" si="1"/>
        <v>539237.82000000007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183154.23</v>
      </c>
      <c r="F73" s="38">
        <f t="shared" si="1"/>
        <v>177445.77</v>
      </c>
    </row>
    <row r="74" spans="1:6" ht="61.8">
      <c r="A74" s="39" t="s">
        <v>140</v>
      </c>
      <c r="B74" s="35" t="s">
        <v>18</v>
      </c>
      <c r="C74" s="36" t="s">
        <v>141</v>
      </c>
      <c r="D74" s="37">
        <v>360600</v>
      </c>
      <c r="E74" s="37">
        <v>183154.23</v>
      </c>
      <c r="F74" s="38">
        <f t="shared" si="1"/>
        <v>177445.77</v>
      </c>
    </row>
    <row r="75" spans="1:6" ht="51.6">
      <c r="A75" s="34" t="s">
        <v>142</v>
      </c>
      <c r="B75" s="35" t="s">
        <v>18</v>
      </c>
      <c r="C75" s="36" t="s">
        <v>143</v>
      </c>
      <c r="D75" s="37">
        <v>360600</v>
      </c>
      <c r="E75" s="37">
        <v>183154.23</v>
      </c>
      <c r="F75" s="38">
        <f t="shared" si="1"/>
        <v>177445.77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65000</v>
      </c>
      <c r="E76" s="37" t="s">
        <v>46</v>
      </c>
      <c r="F76" s="38">
        <f t="shared" si="1"/>
        <v>65000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 t="s">
        <v>46</v>
      </c>
      <c r="F77" s="38">
        <f t="shared" si="1"/>
        <v>65000</v>
      </c>
    </row>
    <row r="78" spans="1:6" ht="13.2">
      <c r="A78" s="34" t="s">
        <v>148</v>
      </c>
      <c r="B78" s="35" t="s">
        <v>18</v>
      </c>
      <c r="C78" s="36" t="s">
        <v>149</v>
      </c>
      <c r="D78" s="37">
        <v>65000</v>
      </c>
      <c r="E78" s="37" t="s">
        <v>46</v>
      </c>
      <c r="F78" s="38">
        <f t="shared" si="1"/>
        <v>65000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 t="s">
        <v>46</v>
      </c>
      <c r="F79" s="38">
        <f t="shared" si="1"/>
        <v>65000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12000000</v>
      </c>
      <c r="E80" s="37">
        <v>6059676.6799999997</v>
      </c>
      <c r="F80" s="38">
        <f t="shared" si="1"/>
        <v>5940323.3200000003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8000000</v>
      </c>
      <c r="E81" s="37">
        <v>5913507.6799999997</v>
      </c>
      <c r="F81" s="38">
        <f t="shared" si="1"/>
        <v>2086492.3200000003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8000000</v>
      </c>
      <c r="E82" s="37">
        <v>5913507.6799999997</v>
      </c>
      <c r="F82" s="38">
        <f t="shared" si="1"/>
        <v>2086492.3200000003</v>
      </c>
    </row>
    <row r="83" spans="1:6" ht="31.2">
      <c r="A83" s="34" t="s">
        <v>158</v>
      </c>
      <c r="B83" s="35" t="s">
        <v>18</v>
      </c>
      <c r="C83" s="36" t="s">
        <v>159</v>
      </c>
      <c r="D83" s="37">
        <v>8000000</v>
      </c>
      <c r="E83" s="37">
        <v>5913507.6799999997</v>
      </c>
      <c r="F83" s="38">
        <f t="shared" si="1"/>
        <v>2086492.3200000003</v>
      </c>
    </row>
    <row r="84" spans="1:6" ht="51.6">
      <c r="A84" s="34" t="s">
        <v>160</v>
      </c>
      <c r="B84" s="35" t="s">
        <v>18</v>
      </c>
      <c r="C84" s="36" t="s">
        <v>161</v>
      </c>
      <c r="D84" s="37">
        <v>4000000</v>
      </c>
      <c r="E84" s="37">
        <v>146169</v>
      </c>
      <c r="F84" s="38">
        <f t="shared" si="1"/>
        <v>3853831</v>
      </c>
    </row>
    <row r="85" spans="1:6" ht="51.6">
      <c r="A85" s="34" t="s">
        <v>162</v>
      </c>
      <c r="B85" s="35" t="s">
        <v>18</v>
      </c>
      <c r="C85" s="36" t="s">
        <v>163</v>
      </c>
      <c r="D85" s="37">
        <v>4000000</v>
      </c>
      <c r="E85" s="37">
        <v>146169</v>
      </c>
      <c r="F85" s="38">
        <f t="shared" ref="F85:F104" si="2">IF(OR(D85="-",IF(E85="-",0,E85)&gt;=IF(D85="-",0,D85)),"-",IF(D85="-",0,D85)-IF(E85="-",0,E85))</f>
        <v>3853831</v>
      </c>
    </row>
    <row r="86" spans="1:6" ht="61.8">
      <c r="A86" s="39" t="s">
        <v>164</v>
      </c>
      <c r="B86" s="35" t="s">
        <v>18</v>
      </c>
      <c r="C86" s="36" t="s">
        <v>165</v>
      </c>
      <c r="D86" s="37">
        <v>4000000</v>
      </c>
      <c r="E86" s="37">
        <v>146169</v>
      </c>
      <c r="F86" s="38">
        <f t="shared" si="2"/>
        <v>3853831</v>
      </c>
    </row>
    <row r="87" spans="1:6" ht="13.2">
      <c r="A87" s="34" t="s">
        <v>166</v>
      </c>
      <c r="B87" s="35" t="s">
        <v>18</v>
      </c>
      <c r="C87" s="36" t="s">
        <v>167</v>
      </c>
      <c r="D87" s="37">
        <v>180047</v>
      </c>
      <c r="E87" s="37">
        <v>11622.91</v>
      </c>
      <c r="F87" s="38">
        <f t="shared" si="2"/>
        <v>168424.09</v>
      </c>
    </row>
    <row r="88" spans="1:6" ht="82.2">
      <c r="A88" s="39" t="s">
        <v>168</v>
      </c>
      <c r="B88" s="35" t="s">
        <v>18</v>
      </c>
      <c r="C88" s="36" t="s">
        <v>169</v>
      </c>
      <c r="D88" s="37">
        <v>180047</v>
      </c>
      <c r="E88" s="37">
        <v>11622.91</v>
      </c>
      <c r="F88" s="38">
        <f t="shared" si="2"/>
        <v>168424.09</v>
      </c>
    </row>
    <row r="89" spans="1:6" ht="41.4">
      <c r="A89" s="34" t="s">
        <v>170</v>
      </c>
      <c r="B89" s="35" t="s">
        <v>18</v>
      </c>
      <c r="C89" s="36" t="s">
        <v>171</v>
      </c>
      <c r="D89" s="37">
        <v>180047</v>
      </c>
      <c r="E89" s="37">
        <v>11622.91</v>
      </c>
      <c r="F89" s="38">
        <f t="shared" si="2"/>
        <v>168424.09</v>
      </c>
    </row>
    <row r="90" spans="1:6" ht="51.6">
      <c r="A90" s="34" t="s">
        <v>172</v>
      </c>
      <c r="B90" s="35" t="s">
        <v>18</v>
      </c>
      <c r="C90" s="36" t="s">
        <v>173</v>
      </c>
      <c r="D90" s="37">
        <v>180047</v>
      </c>
      <c r="E90" s="37">
        <v>11622.91</v>
      </c>
      <c r="F90" s="38">
        <f t="shared" si="2"/>
        <v>168424.09</v>
      </c>
    </row>
    <row r="91" spans="1:6" ht="13.2">
      <c r="A91" s="34" t="s">
        <v>174</v>
      </c>
      <c r="B91" s="35" t="s">
        <v>18</v>
      </c>
      <c r="C91" s="36" t="s">
        <v>175</v>
      </c>
      <c r="D91" s="37">
        <v>198528258.93000001</v>
      </c>
      <c r="E91" s="37">
        <v>48354659.960000001</v>
      </c>
      <c r="F91" s="38">
        <f t="shared" si="2"/>
        <v>150173598.97</v>
      </c>
    </row>
    <row r="92" spans="1:6" ht="21">
      <c r="A92" s="34" t="s">
        <v>176</v>
      </c>
      <c r="B92" s="35" t="s">
        <v>18</v>
      </c>
      <c r="C92" s="36" t="s">
        <v>177</v>
      </c>
      <c r="D92" s="37">
        <v>198528258.93000001</v>
      </c>
      <c r="E92" s="37">
        <v>48354659.960000001</v>
      </c>
      <c r="F92" s="38">
        <f t="shared" si="2"/>
        <v>150173598.97</v>
      </c>
    </row>
    <row r="93" spans="1:6" ht="21">
      <c r="A93" s="34" t="s">
        <v>178</v>
      </c>
      <c r="B93" s="35" t="s">
        <v>18</v>
      </c>
      <c r="C93" s="36" t="s">
        <v>179</v>
      </c>
      <c r="D93" s="37">
        <v>198178338.93000001</v>
      </c>
      <c r="E93" s="37">
        <v>48177939.960000001</v>
      </c>
      <c r="F93" s="38">
        <f t="shared" si="2"/>
        <v>150000398.97</v>
      </c>
    </row>
    <row r="94" spans="1:6" ht="21">
      <c r="A94" s="34" t="s">
        <v>180</v>
      </c>
      <c r="B94" s="35" t="s">
        <v>18</v>
      </c>
      <c r="C94" s="36" t="s">
        <v>181</v>
      </c>
      <c r="D94" s="37">
        <v>151867530</v>
      </c>
      <c r="E94" s="37">
        <v>42158024.960000001</v>
      </c>
      <c r="F94" s="38">
        <f t="shared" si="2"/>
        <v>109709505.03999999</v>
      </c>
    </row>
    <row r="95" spans="1:6" ht="31.2">
      <c r="A95" s="34" t="s">
        <v>182</v>
      </c>
      <c r="B95" s="35" t="s">
        <v>18</v>
      </c>
      <c r="C95" s="36" t="s">
        <v>183</v>
      </c>
      <c r="D95" s="37">
        <v>151867530</v>
      </c>
      <c r="E95" s="37">
        <v>42158024.960000001</v>
      </c>
      <c r="F95" s="38">
        <f t="shared" si="2"/>
        <v>109709505.03999999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9000000</v>
      </c>
      <c r="E96" s="37">
        <v>4500000</v>
      </c>
      <c r="F96" s="38">
        <f t="shared" si="2"/>
        <v>4500000</v>
      </c>
    </row>
    <row r="97" spans="1:6" ht="21">
      <c r="A97" s="34" t="s">
        <v>186</v>
      </c>
      <c r="B97" s="35" t="s">
        <v>18</v>
      </c>
      <c r="C97" s="36" t="s">
        <v>187</v>
      </c>
      <c r="D97" s="37">
        <v>9000000</v>
      </c>
      <c r="E97" s="37">
        <v>4500000</v>
      </c>
      <c r="F97" s="38">
        <f t="shared" si="2"/>
        <v>4500000</v>
      </c>
    </row>
    <row r="98" spans="1:6" ht="13.2">
      <c r="A98" s="34" t="s">
        <v>188</v>
      </c>
      <c r="B98" s="35" t="s">
        <v>18</v>
      </c>
      <c r="C98" s="36" t="s">
        <v>189</v>
      </c>
      <c r="D98" s="37">
        <v>37310808.93</v>
      </c>
      <c r="E98" s="37">
        <v>1519915</v>
      </c>
      <c r="F98" s="38">
        <f t="shared" si="2"/>
        <v>35790893.93</v>
      </c>
    </row>
    <row r="99" spans="1:6" ht="13.2">
      <c r="A99" s="34" t="s">
        <v>190</v>
      </c>
      <c r="B99" s="35" t="s">
        <v>18</v>
      </c>
      <c r="C99" s="36" t="s">
        <v>191</v>
      </c>
      <c r="D99" s="37">
        <v>37310808.93</v>
      </c>
      <c r="E99" s="37">
        <v>1519915</v>
      </c>
      <c r="F99" s="38">
        <f t="shared" si="2"/>
        <v>35790893.93</v>
      </c>
    </row>
    <row r="100" spans="1:6" ht="21">
      <c r="A100" s="34" t="s">
        <v>192</v>
      </c>
      <c r="B100" s="35" t="s">
        <v>18</v>
      </c>
      <c r="C100" s="36" t="s">
        <v>193</v>
      </c>
      <c r="D100" s="37">
        <v>349920</v>
      </c>
      <c r="E100" s="37">
        <v>176720</v>
      </c>
      <c r="F100" s="38">
        <f t="shared" si="2"/>
        <v>173200</v>
      </c>
    </row>
    <row r="101" spans="1:6" ht="21">
      <c r="A101" s="34" t="s">
        <v>194</v>
      </c>
      <c r="B101" s="35" t="s">
        <v>18</v>
      </c>
      <c r="C101" s="36" t="s">
        <v>195</v>
      </c>
      <c r="D101" s="37">
        <v>3520</v>
      </c>
      <c r="E101" s="37">
        <v>3520</v>
      </c>
      <c r="F101" s="38" t="str">
        <f t="shared" si="2"/>
        <v>-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3520</v>
      </c>
      <c r="E102" s="37">
        <v>3520</v>
      </c>
      <c r="F102" s="38" t="str">
        <f t="shared" si="2"/>
        <v>-</v>
      </c>
    </row>
    <row r="103" spans="1:6" ht="31.2">
      <c r="A103" s="34" t="s">
        <v>198</v>
      </c>
      <c r="B103" s="35" t="s">
        <v>18</v>
      </c>
      <c r="C103" s="36" t="s">
        <v>199</v>
      </c>
      <c r="D103" s="37">
        <v>346400</v>
      </c>
      <c r="E103" s="37">
        <v>173200</v>
      </c>
      <c r="F103" s="38">
        <f t="shared" si="2"/>
        <v>173200</v>
      </c>
    </row>
    <row r="104" spans="1:6" ht="41.4">
      <c r="A104" s="34" t="s">
        <v>200</v>
      </c>
      <c r="B104" s="35" t="s">
        <v>18</v>
      </c>
      <c r="C104" s="36" t="s">
        <v>201</v>
      </c>
      <c r="D104" s="37">
        <v>346400</v>
      </c>
      <c r="E104" s="37">
        <v>173200</v>
      </c>
      <c r="F104" s="38">
        <f t="shared" si="2"/>
        <v>173200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204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205</v>
      </c>
      <c r="B13" s="52" t="s">
        <v>206</v>
      </c>
      <c r="C13" s="53" t="s">
        <v>207</v>
      </c>
      <c r="D13" s="54">
        <v>500941015.60000002</v>
      </c>
      <c r="E13" s="55">
        <v>117908530.84999999</v>
      </c>
      <c r="F13" s="56">
        <f>IF(OR(D13="-",IF(E13="-",0,E13)&gt;=IF(D13="-",0,D13)),"-",IF(D13="-",0,D13)-IF(E13="-",0,E13))</f>
        <v>383032484.75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208</v>
      </c>
      <c r="B15" s="52" t="s">
        <v>206</v>
      </c>
      <c r="C15" s="53" t="s">
        <v>209</v>
      </c>
      <c r="D15" s="54">
        <v>56827616</v>
      </c>
      <c r="E15" s="55">
        <v>18863745.800000001</v>
      </c>
      <c r="F15" s="56">
        <f t="shared" ref="F15:F46" si="0">IF(OR(D15="-",IF(E15="-",0,E15)&gt;=IF(D15="-",0,D15)),"-",IF(D15="-",0,D15)-IF(E15="-",0,E15))</f>
        <v>37963870.200000003</v>
      </c>
    </row>
    <row r="16" spans="1:6" ht="41.4">
      <c r="A16" s="51" t="s">
        <v>210</v>
      </c>
      <c r="B16" s="52" t="s">
        <v>206</v>
      </c>
      <c r="C16" s="53" t="s">
        <v>211</v>
      </c>
      <c r="D16" s="54">
        <v>53326016</v>
      </c>
      <c r="E16" s="55">
        <v>17328953.66</v>
      </c>
      <c r="F16" s="56">
        <f t="shared" si="0"/>
        <v>35997062.340000004</v>
      </c>
    </row>
    <row r="17" spans="1:6" ht="41.4">
      <c r="A17" s="24" t="s">
        <v>212</v>
      </c>
      <c r="B17" s="63" t="s">
        <v>206</v>
      </c>
      <c r="C17" s="26" t="s">
        <v>213</v>
      </c>
      <c r="D17" s="27">
        <v>43572855</v>
      </c>
      <c r="E17" s="64">
        <v>13630429.4</v>
      </c>
      <c r="F17" s="65">
        <f t="shared" si="0"/>
        <v>29942425.600000001</v>
      </c>
    </row>
    <row r="18" spans="1:6" ht="21">
      <c r="A18" s="24" t="s">
        <v>214</v>
      </c>
      <c r="B18" s="63" t="s">
        <v>206</v>
      </c>
      <c r="C18" s="26" t="s">
        <v>215</v>
      </c>
      <c r="D18" s="27">
        <v>8492200</v>
      </c>
      <c r="E18" s="64">
        <v>3201737.39</v>
      </c>
      <c r="F18" s="65">
        <f t="shared" si="0"/>
        <v>5290462.6099999994</v>
      </c>
    </row>
    <row r="19" spans="1:6" ht="13.2">
      <c r="A19" s="24" t="s">
        <v>216</v>
      </c>
      <c r="B19" s="63" t="s">
        <v>206</v>
      </c>
      <c r="C19" s="26" t="s">
        <v>217</v>
      </c>
      <c r="D19" s="27">
        <v>554067</v>
      </c>
      <c r="E19" s="64">
        <v>253733.5</v>
      </c>
      <c r="F19" s="65">
        <f t="shared" si="0"/>
        <v>300333.5</v>
      </c>
    </row>
    <row r="20" spans="1:6" ht="13.2">
      <c r="A20" s="24" t="s">
        <v>218</v>
      </c>
      <c r="B20" s="63" t="s">
        <v>206</v>
      </c>
      <c r="C20" s="26" t="s">
        <v>219</v>
      </c>
      <c r="D20" s="27">
        <v>706894</v>
      </c>
      <c r="E20" s="64">
        <v>243053.37</v>
      </c>
      <c r="F20" s="65">
        <f t="shared" si="0"/>
        <v>463840.63</v>
      </c>
    </row>
    <row r="21" spans="1:6" ht="13.2">
      <c r="A21" s="24" t="s">
        <v>220</v>
      </c>
      <c r="B21" s="63" t="s">
        <v>206</v>
      </c>
      <c r="C21" s="26" t="s">
        <v>221</v>
      </c>
      <c r="D21" s="27">
        <v>31366548</v>
      </c>
      <c r="E21" s="64">
        <v>9968031.75</v>
      </c>
      <c r="F21" s="65">
        <f t="shared" si="0"/>
        <v>21398516.25</v>
      </c>
    </row>
    <row r="22" spans="1:6" ht="21">
      <c r="A22" s="24" t="s">
        <v>222</v>
      </c>
      <c r="B22" s="63" t="s">
        <v>206</v>
      </c>
      <c r="C22" s="26" t="s">
        <v>223</v>
      </c>
      <c r="D22" s="27">
        <v>108000</v>
      </c>
      <c r="E22" s="64" t="s">
        <v>46</v>
      </c>
      <c r="F22" s="65">
        <f t="shared" si="0"/>
        <v>108000</v>
      </c>
    </row>
    <row r="23" spans="1:6" ht="31.2">
      <c r="A23" s="24" t="s">
        <v>224</v>
      </c>
      <c r="B23" s="63" t="s">
        <v>206</v>
      </c>
      <c r="C23" s="26" t="s">
        <v>225</v>
      </c>
      <c r="D23" s="27">
        <v>9449806</v>
      </c>
      <c r="E23" s="64">
        <v>2766090.65</v>
      </c>
      <c r="F23" s="65">
        <f t="shared" si="0"/>
        <v>6683715.3499999996</v>
      </c>
    </row>
    <row r="24" spans="1:6" ht="21">
      <c r="A24" s="24" t="s">
        <v>226</v>
      </c>
      <c r="B24" s="63" t="s">
        <v>206</v>
      </c>
      <c r="C24" s="26" t="s">
        <v>227</v>
      </c>
      <c r="D24" s="27">
        <v>2465220</v>
      </c>
      <c r="E24" s="64">
        <v>682711.85</v>
      </c>
      <c r="F24" s="65">
        <f t="shared" si="0"/>
        <v>1782508.15</v>
      </c>
    </row>
    <row r="25" spans="1:6" ht="13.2">
      <c r="A25" s="24" t="s">
        <v>228</v>
      </c>
      <c r="B25" s="63" t="s">
        <v>206</v>
      </c>
      <c r="C25" s="26" t="s">
        <v>229</v>
      </c>
      <c r="D25" s="27">
        <v>5519380</v>
      </c>
      <c r="E25" s="64">
        <v>2324180.42</v>
      </c>
      <c r="F25" s="65">
        <f t="shared" si="0"/>
        <v>3195199.58</v>
      </c>
    </row>
    <row r="26" spans="1:6" ht="13.2">
      <c r="A26" s="24" t="s">
        <v>230</v>
      </c>
      <c r="B26" s="63" t="s">
        <v>206</v>
      </c>
      <c r="C26" s="26" t="s">
        <v>231</v>
      </c>
      <c r="D26" s="27">
        <v>507600</v>
      </c>
      <c r="E26" s="64">
        <v>194845.12</v>
      </c>
      <c r="F26" s="65">
        <f t="shared" si="0"/>
        <v>312754.88</v>
      </c>
    </row>
    <row r="27" spans="1:6" ht="21">
      <c r="A27" s="24" t="s">
        <v>232</v>
      </c>
      <c r="B27" s="63" t="s">
        <v>206</v>
      </c>
      <c r="C27" s="26" t="s">
        <v>233</v>
      </c>
      <c r="D27" s="27">
        <v>265000</v>
      </c>
      <c r="E27" s="64" t="s">
        <v>46</v>
      </c>
      <c r="F27" s="65">
        <f t="shared" si="0"/>
        <v>265000</v>
      </c>
    </row>
    <row r="28" spans="1:6" ht="13.2">
      <c r="A28" s="24" t="s">
        <v>234</v>
      </c>
      <c r="B28" s="63" t="s">
        <v>206</v>
      </c>
      <c r="C28" s="26" t="s">
        <v>235</v>
      </c>
      <c r="D28" s="27">
        <v>60000</v>
      </c>
      <c r="E28" s="64" t="s">
        <v>46</v>
      </c>
      <c r="F28" s="65">
        <f t="shared" si="0"/>
        <v>60000</v>
      </c>
    </row>
    <row r="29" spans="1:6" ht="13.2">
      <c r="A29" s="24" t="s">
        <v>236</v>
      </c>
      <c r="B29" s="63" t="s">
        <v>206</v>
      </c>
      <c r="C29" s="26" t="s">
        <v>237</v>
      </c>
      <c r="D29" s="27">
        <v>381894</v>
      </c>
      <c r="E29" s="64">
        <v>243053.37</v>
      </c>
      <c r="F29" s="65">
        <f t="shared" si="0"/>
        <v>138840.63</v>
      </c>
    </row>
    <row r="30" spans="1:6" ht="13.2">
      <c r="A30" s="24" t="s">
        <v>238</v>
      </c>
      <c r="B30" s="63" t="s">
        <v>206</v>
      </c>
      <c r="C30" s="26" t="s">
        <v>239</v>
      </c>
      <c r="D30" s="27">
        <v>485200</v>
      </c>
      <c r="E30" s="64">
        <v>219300</v>
      </c>
      <c r="F30" s="65">
        <f t="shared" si="0"/>
        <v>265900</v>
      </c>
    </row>
    <row r="31" spans="1:6" ht="13.2">
      <c r="A31" s="24" t="s">
        <v>238</v>
      </c>
      <c r="B31" s="63" t="s">
        <v>206</v>
      </c>
      <c r="C31" s="26" t="s">
        <v>240</v>
      </c>
      <c r="D31" s="27">
        <v>68867</v>
      </c>
      <c r="E31" s="64">
        <v>34433.5</v>
      </c>
      <c r="F31" s="65">
        <f t="shared" si="0"/>
        <v>34433.5</v>
      </c>
    </row>
    <row r="32" spans="1:6" ht="13.2">
      <c r="A32" s="24" t="s">
        <v>220</v>
      </c>
      <c r="B32" s="63" t="s">
        <v>206</v>
      </c>
      <c r="C32" s="26" t="s">
        <v>241</v>
      </c>
      <c r="D32" s="27">
        <v>1957374</v>
      </c>
      <c r="E32" s="64">
        <v>674639.35999999999</v>
      </c>
      <c r="F32" s="65">
        <f t="shared" si="0"/>
        <v>1282734.6400000001</v>
      </c>
    </row>
    <row r="33" spans="1:6" ht="21">
      <c r="A33" s="24" t="s">
        <v>222</v>
      </c>
      <c r="B33" s="63" t="s">
        <v>206</v>
      </c>
      <c r="C33" s="26" t="s">
        <v>242</v>
      </c>
      <c r="D33" s="27">
        <v>100000</v>
      </c>
      <c r="E33" s="64">
        <v>28645.7</v>
      </c>
      <c r="F33" s="65">
        <f t="shared" si="0"/>
        <v>71354.3</v>
      </c>
    </row>
    <row r="34" spans="1:6" ht="31.2">
      <c r="A34" s="24" t="s">
        <v>224</v>
      </c>
      <c r="B34" s="63" t="s">
        <v>206</v>
      </c>
      <c r="C34" s="26" t="s">
        <v>243</v>
      </c>
      <c r="D34" s="27">
        <v>591127</v>
      </c>
      <c r="E34" s="64">
        <v>193021.94</v>
      </c>
      <c r="F34" s="65">
        <f t="shared" si="0"/>
        <v>398105.06</v>
      </c>
    </row>
    <row r="35" spans="1:6" ht="13.2">
      <c r="A35" s="51" t="s">
        <v>244</v>
      </c>
      <c r="B35" s="52" t="s">
        <v>206</v>
      </c>
      <c r="C35" s="53" t="s">
        <v>245</v>
      </c>
      <c r="D35" s="54">
        <v>500000</v>
      </c>
      <c r="E35" s="55" t="s">
        <v>46</v>
      </c>
      <c r="F35" s="56">
        <f t="shared" si="0"/>
        <v>500000</v>
      </c>
    </row>
    <row r="36" spans="1:6" ht="13.2">
      <c r="A36" s="24" t="s">
        <v>218</v>
      </c>
      <c r="B36" s="63" t="s">
        <v>206</v>
      </c>
      <c r="C36" s="26" t="s">
        <v>246</v>
      </c>
      <c r="D36" s="27">
        <v>500000</v>
      </c>
      <c r="E36" s="64" t="s">
        <v>46</v>
      </c>
      <c r="F36" s="65">
        <f t="shared" si="0"/>
        <v>500000</v>
      </c>
    </row>
    <row r="37" spans="1:6" ht="13.2">
      <c r="A37" s="24" t="s">
        <v>247</v>
      </c>
      <c r="B37" s="63" t="s">
        <v>206</v>
      </c>
      <c r="C37" s="26" t="s">
        <v>248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51" t="s">
        <v>249</v>
      </c>
      <c r="B38" s="52" t="s">
        <v>206</v>
      </c>
      <c r="C38" s="53" t="s">
        <v>250</v>
      </c>
      <c r="D38" s="54">
        <v>3001600</v>
      </c>
      <c r="E38" s="55">
        <v>1534792.14</v>
      </c>
      <c r="F38" s="56">
        <f t="shared" si="0"/>
        <v>1466807.86</v>
      </c>
    </row>
    <row r="39" spans="1:6" ht="21">
      <c r="A39" s="24" t="s">
        <v>214</v>
      </c>
      <c r="B39" s="63" t="s">
        <v>206</v>
      </c>
      <c r="C39" s="26" t="s">
        <v>251</v>
      </c>
      <c r="D39" s="27">
        <v>2531600</v>
      </c>
      <c r="E39" s="64">
        <v>1184792.1399999999</v>
      </c>
      <c r="F39" s="65">
        <f t="shared" si="0"/>
        <v>1346807.86</v>
      </c>
    </row>
    <row r="40" spans="1:6" ht="13.2">
      <c r="A40" s="24" t="s">
        <v>252</v>
      </c>
      <c r="B40" s="63" t="s">
        <v>206</v>
      </c>
      <c r="C40" s="26" t="s">
        <v>253</v>
      </c>
      <c r="D40" s="27">
        <v>470000</v>
      </c>
      <c r="E40" s="64">
        <v>350000</v>
      </c>
      <c r="F40" s="65">
        <f t="shared" si="0"/>
        <v>120000</v>
      </c>
    </row>
    <row r="41" spans="1:6" ht="13.2">
      <c r="A41" s="24" t="s">
        <v>228</v>
      </c>
      <c r="B41" s="63" t="s">
        <v>206</v>
      </c>
      <c r="C41" s="26" t="s">
        <v>254</v>
      </c>
      <c r="D41" s="27">
        <v>370000</v>
      </c>
      <c r="E41" s="64">
        <v>259000</v>
      </c>
      <c r="F41" s="65">
        <f t="shared" si="0"/>
        <v>111000</v>
      </c>
    </row>
    <row r="42" spans="1:6" ht="13.2">
      <c r="A42" s="24" t="s">
        <v>228</v>
      </c>
      <c r="B42" s="63" t="s">
        <v>206</v>
      </c>
      <c r="C42" s="26" t="s">
        <v>255</v>
      </c>
      <c r="D42" s="27">
        <v>76600</v>
      </c>
      <c r="E42" s="64">
        <v>1623.1</v>
      </c>
      <c r="F42" s="65">
        <f t="shared" si="0"/>
        <v>74976.899999999994</v>
      </c>
    </row>
    <row r="43" spans="1:6" ht="13.2">
      <c r="A43" s="24" t="s">
        <v>230</v>
      </c>
      <c r="B43" s="63" t="s">
        <v>206</v>
      </c>
      <c r="C43" s="26" t="s">
        <v>256</v>
      </c>
      <c r="D43" s="27">
        <v>160000</v>
      </c>
      <c r="E43" s="64">
        <v>73361.039999999994</v>
      </c>
      <c r="F43" s="65">
        <f t="shared" si="0"/>
        <v>86638.96</v>
      </c>
    </row>
    <row r="44" spans="1:6" ht="13.2">
      <c r="A44" s="24" t="s">
        <v>228</v>
      </c>
      <c r="B44" s="63" t="s">
        <v>206</v>
      </c>
      <c r="C44" s="26" t="s">
        <v>257</v>
      </c>
      <c r="D44" s="27">
        <v>1925000</v>
      </c>
      <c r="E44" s="64">
        <v>850808</v>
      </c>
      <c r="F44" s="65">
        <f t="shared" si="0"/>
        <v>1074192</v>
      </c>
    </row>
    <row r="45" spans="1:6" ht="21">
      <c r="A45" s="24" t="s">
        <v>258</v>
      </c>
      <c r="B45" s="63" t="s">
        <v>206</v>
      </c>
      <c r="C45" s="26" t="s">
        <v>259</v>
      </c>
      <c r="D45" s="27">
        <v>470000</v>
      </c>
      <c r="E45" s="64">
        <v>350000</v>
      </c>
      <c r="F45" s="65">
        <f t="shared" si="0"/>
        <v>120000</v>
      </c>
    </row>
    <row r="46" spans="1:6" ht="13.2">
      <c r="A46" s="51" t="s">
        <v>260</v>
      </c>
      <c r="B46" s="52" t="s">
        <v>206</v>
      </c>
      <c r="C46" s="53" t="s">
        <v>261</v>
      </c>
      <c r="D46" s="54">
        <v>346400</v>
      </c>
      <c r="E46" s="55">
        <v>140334.34</v>
      </c>
      <c r="F46" s="56">
        <f t="shared" si="0"/>
        <v>206065.66</v>
      </c>
    </row>
    <row r="47" spans="1:6" ht="13.2">
      <c r="A47" s="51" t="s">
        <v>262</v>
      </c>
      <c r="B47" s="52" t="s">
        <v>206</v>
      </c>
      <c r="C47" s="53" t="s">
        <v>263</v>
      </c>
      <c r="D47" s="54">
        <v>346400</v>
      </c>
      <c r="E47" s="55">
        <v>140334.34</v>
      </c>
      <c r="F47" s="56">
        <f t="shared" ref="F47:F78" si="1">IF(OR(D47="-",IF(E47="-",0,E47)&gt;=IF(D47="-",0,D47)),"-",IF(D47="-",0,D47)-IF(E47="-",0,E47))</f>
        <v>206065.66</v>
      </c>
    </row>
    <row r="48" spans="1:6" ht="41.4">
      <c r="A48" s="24" t="s">
        <v>212</v>
      </c>
      <c r="B48" s="63" t="s">
        <v>206</v>
      </c>
      <c r="C48" s="26" t="s">
        <v>264</v>
      </c>
      <c r="D48" s="27">
        <v>339700</v>
      </c>
      <c r="E48" s="64">
        <v>133634.34</v>
      </c>
      <c r="F48" s="65">
        <f t="shared" si="1"/>
        <v>206065.66</v>
      </c>
    </row>
    <row r="49" spans="1:6" ht="21">
      <c r="A49" s="24" t="s">
        <v>214</v>
      </c>
      <c r="B49" s="63" t="s">
        <v>206</v>
      </c>
      <c r="C49" s="26" t="s">
        <v>265</v>
      </c>
      <c r="D49" s="27">
        <v>6700</v>
      </c>
      <c r="E49" s="64">
        <v>6700</v>
      </c>
      <c r="F49" s="65" t="str">
        <f t="shared" si="1"/>
        <v>-</v>
      </c>
    </row>
    <row r="50" spans="1:6" ht="13.2">
      <c r="A50" s="24" t="s">
        <v>220</v>
      </c>
      <c r="B50" s="63" t="s">
        <v>206</v>
      </c>
      <c r="C50" s="26" t="s">
        <v>266</v>
      </c>
      <c r="D50" s="27">
        <v>260200</v>
      </c>
      <c r="E50" s="64">
        <v>107660.44</v>
      </c>
      <c r="F50" s="65">
        <f t="shared" si="1"/>
        <v>152539.56</v>
      </c>
    </row>
    <row r="51" spans="1:6" ht="31.2">
      <c r="A51" s="24" t="s">
        <v>224</v>
      </c>
      <c r="B51" s="63" t="s">
        <v>206</v>
      </c>
      <c r="C51" s="26" t="s">
        <v>267</v>
      </c>
      <c r="D51" s="27">
        <v>79500</v>
      </c>
      <c r="E51" s="64">
        <v>25973.9</v>
      </c>
      <c r="F51" s="65">
        <f t="shared" si="1"/>
        <v>53526.1</v>
      </c>
    </row>
    <row r="52" spans="1:6" ht="13.2">
      <c r="A52" s="24" t="s">
        <v>228</v>
      </c>
      <c r="B52" s="63" t="s">
        <v>206</v>
      </c>
      <c r="C52" s="26" t="s">
        <v>268</v>
      </c>
      <c r="D52" s="27">
        <v>6700</v>
      </c>
      <c r="E52" s="64">
        <v>6700</v>
      </c>
      <c r="F52" s="65" t="str">
        <f t="shared" si="1"/>
        <v>-</v>
      </c>
    </row>
    <row r="53" spans="1:6" ht="21">
      <c r="A53" s="51" t="s">
        <v>269</v>
      </c>
      <c r="B53" s="52" t="s">
        <v>206</v>
      </c>
      <c r="C53" s="53" t="s">
        <v>270</v>
      </c>
      <c r="D53" s="54">
        <v>2961136</v>
      </c>
      <c r="E53" s="55">
        <v>509716.01</v>
      </c>
      <c r="F53" s="56">
        <f t="shared" si="1"/>
        <v>2451419.9900000002</v>
      </c>
    </row>
    <row r="54" spans="1:6" ht="13.2">
      <c r="A54" s="51" t="s">
        <v>271</v>
      </c>
      <c r="B54" s="52" t="s">
        <v>206</v>
      </c>
      <c r="C54" s="53" t="s">
        <v>272</v>
      </c>
      <c r="D54" s="54">
        <v>1371200</v>
      </c>
      <c r="E54" s="55">
        <v>50700</v>
      </c>
      <c r="F54" s="56">
        <f t="shared" si="1"/>
        <v>1320500</v>
      </c>
    </row>
    <row r="55" spans="1:6" ht="21">
      <c r="A55" s="24" t="s">
        <v>214</v>
      </c>
      <c r="B55" s="63" t="s">
        <v>206</v>
      </c>
      <c r="C55" s="26" t="s">
        <v>273</v>
      </c>
      <c r="D55" s="27">
        <v>1371200</v>
      </c>
      <c r="E55" s="64">
        <v>50700</v>
      </c>
      <c r="F55" s="65">
        <f t="shared" si="1"/>
        <v>1320500</v>
      </c>
    </row>
    <row r="56" spans="1:6" ht="21">
      <c r="A56" s="24" t="s">
        <v>226</v>
      </c>
      <c r="B56" s="63" t="s">
        <v>206</v>
      </c>
      <c r="C56" s="26" t="s">
        <v>274</v>
      </c>
      <c r="D56" s="27">
        <v>43200</v>
      </c>
      <c r="E56" s="64">
        <v>3200</v>
      </c>
      <c r="F56" s="65">
        <f t="shared" si="1"/>
        <v>40000</v>
      </c>
    </row>
    <row r="57" spans="1:6" ht="13.2">
      <c r="A57" s="24" t="s">
        <v>228</v>
      </c>
      <c r="B57" s="63" t="s">
        <v>206</v>
      </c>
      <c r="C57" s="26" t="s">
        <v>275</v>
      </c>
      <c r="D57" s="27">
        <v>1328000</v>
      </c>
      <c r="E57" s="64">
        <v>47500</v>
      </c>
      <c r="F57" s="65">
        <f t="shared" si="1"/>
        <v>1280500</v>
      </c>
    </row>
    <row r="58" spans="1:6" ht="31.2">
      <c r="A58" s="51" t="s">
        <v>276</v>
      </c>
      <c r="B58" s="52" t="s">
        <v>206</v>
      </c>
      <c r="C58" s="53" t="s">
        <v>277</v>
      </c>
      <c r="D58" s="54">
        <v>467000</v>
      </c>
      <c r="E58" s="55">
        <v>16081.01</v>
      </c>
      <c r="F58" s="56">
        <f t="shared" si="1"/>
        <v>450918.99</v>
      </c>
    </row>
    <row r="59" spans="1:6" ht="21">
      <c r="A59" s="24" t="s">
        <v>214</v>
      </c>
      <c r="B59" s="63" t="s">
        <v>206</v>
      </c>
      <c r="C59" s="26" t="s">
        <v>278</v>
      </c>
      <c r="D59" s="27">
        <v>467000</v>
      </c>
      <c r="E59" s="64">
        <v>16081.01</v>
      </c>
      <c r="F59" s="65">
        <f t="shared" si="1"/>
        <v>450918.99</v>
      </c>
    </row>
    <row r="60" spans="1:6" ht="13.2">
      <c r="A60" s="24" t="s">
        <v>228</v>
      </c>
      <c r="B60" s="63" t="s">
        <v>206</v>
      </c>
      <c r="C60" s="26" t="s">
        <v>279</v>
      </c>
      <c r="D60" s="27">
        <v>467000</v>
      </c>
      <c r="E60" s="64">
        <v>16081.01</v>
      </c>
      <c r="F60" s="65">
        <f t="shared" si="1"/>
        <v>450918.99</v>
      </c>
    </row>
    <row r="61" spans="1:6" ht="21">
      <c r="A61" s="51" t="s">
        <v>280</v>
      </c>
      <c r="B61" s="52" t="s">
        <v>206</v>
      </c>
      <c r="C61" s="53" t="s">
        <v>281</v>
      </c>
      <c r="D61" s="54">
        <v>1122936</v>
      </c>
      <c r="E61" s="55">
        <v>442935</v>
      </c>
      <c r="F61" s="56">
        <f t="shared" si="1"/>
        <v>680001</v>
      </c>
    </row>
    <row r="62" spans="1:6" ht="21">
      <c r="A62" s="24" t="s">
        <v>214</v>
      </c>
      <c r="B62" s="63" t="s">
        <v>206</v>
      </c>
      <c r="C62" s="26" t="s">
        <v>282</v>
      </c>
      <c r="D62" s="27">
        <v>1122936</v>
      </c>
      <c r="E62" s="64">
        <v>442935</v>
      </c>
      <c r="F62" s="65">
        <f t="shared" si="1"/>
        <v>680001</v>
      </c>
    </row>
    <row r="63" spans="1:6" ht="13.2">
      <c r="A63" s="24" t="s">
        <v>228</v>
      </c>
      <c r="B63" s="63" t="s">
        <v>206</v>
      </c>
      <c r="C63" s="26" t="s">
        <v>283</v>
      </c>
      <c r="D63" s="27">
        <v>5000</v>
      </c>
      <c r="E63" s="64" t="s">
        <v>46</v>
      </c>
      <c r="F63" s="65">
        <f t="shared" si="1"/>
        <v>5000</v>
      </c>
    </row>
    <row r="64" spans="1:6" ht="13.2">
      <c r="A64" s="24" t="s">
        <v>228</v>
      </c>
      <c r="B64" s="63" t="s">
        <v>206</v>
      </c>
      <c r="C64" s="26" t="s">
        <v>284</v>
      </c>
      <c r="D64" s="27">
        <v>1114416</v>
      </c>
      <c r="E64" s="64">
        <v>439415</v>
      </c>
      <c r="F64" s="65">
        <f t="shared" si="1"/>
        <v>675001</v>
      </c>
    </row>
    <row r="65" spans="1:6" ht="13.2">
      <c r="A65" s="24" t="s">
        <v>228</v>
      </c>
      <c r="B65" s="63" t="s">
        <v>206</v>
      </c>
      <c r="C65" s="26" t="s">
        <v>285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286</v>
      </c>
      <c r="B66" s="52" t="s">
        <v>206</v>
      </c>
      <c r="C66" s="53" t="s">
        <v>287</v>
      </c>
      <c r="D66" s="54">
        <v>33145912</v>
      </c>
      <c r="E66" s="55">
        <v>6455646.5599999996</v>
      </c>
      <c r="F66" s="56">
        <f t="shared" si="1"/>
        <v>26690265.440000001</v>
      </c>
    </row>
    <row r="67" spans="1:6" ht="13.2">
      <c r="A67" s="51" t="s">
        <v>288</v>
      </c>
      <c r="B67" s="52" t="s">
        <v>206</v>
      </c>
      <c r="C67" s="53" t="s">
        <v>289</v>
      </c>
      <c r="D67" s="54">
        <v>29410912</v>
      </c>
      <c r="E67" s="55">
        <v>5968146.5599999996</v>
      </c>
      <c r="F67" s="56">
        <f t="shared" si="1"/>
        <v>23442765.440000001</v>
      </c>
    </row>
    <row r="68" spans="1:6" ht="21">
      <c r="A68" s="24" t="s">
        <v>214</v>
      </c>
      <c r="B68" s="63" t="s">
        <v>206</v>
      </c>
      <c r="C68" s="26" t="s">
        <v>290</v>
      </c>
      <c r="D68" s="27">
        <v>29410912</v>
      </c>
      <c r="E68" s="64">
        <v>5968146.5599999996</v>
      </c>
      <c r="F68" s="65">
        <f t="shared" si="1"/>
        <v>23442765.440000001</v>
      </c>
    </row>
    <row r="69" spans="1:6" ht="13.2">
      <c r="A69" s="24" t="s">
        <v>228</v>
      </c>
      <c r="B69" s="63" t="s">
        <v>206</v>
      </c>
      <c r="C69" s="26" t="s">
        <v>291</v>
      </c>
      <c r="D69" s="27">
        <v>3308412.84</v>
      </c>
      <c r="E69" s="64">
        <v>3077787.77</v>
      </c>
      <c r="F69" s="65">
        <f t="shared" si="1"/>
        <v>230625.06999999983</v>
      </c>
    </row>
    <row r="70" spans="1:6" ht="13.2">
      <c r="A70" s="24" t="s">
        <v>228</v>
      </c>
      <c r="B70" s="63" t="s">
        <v>206</v>
      </c>
      <c r="C70" s="26" t="s">
        <v>292</v>
      </c>
      <c r="D70" s="27">
        <v>13138200</v>
      </c>
      <c r="E70" s="64">
        <v>90000</v>
      </c>
      <c r="F70" s="65">
        <f t="shared" si="1"/>
        <v>13048200</v>
      </c>
    </row>
    <row r="71" spans="1:6" ht="13.2">
      <c r="A71" s="24" t="s">
        <v>228</v>
      </c>
      <c r="B71" s="63" t="s">
        <v>206</v>
      </c>
      <c r="C71" s="26" t="s">
        <v>293</v>
      </c>
      <c r="D71" s="27">
        <v>2067053.81</v>
      </c>
      <c r="E71" s="64">
        <v>534928.81000000006</v>
      </c>
      <c r="F71" s="65">
        <f t="shared" si="1"/>
        <v>1532125</v>
      </c>
    </row>
    <row r="72" spans="1:6" ht="13.2">
      <c r="A72" s="24" t="s">
        <v>228</v>
      </c>
      <c r="B72" s="63" t="s">
        <v>206</v>
      </c>
      <c r="C72" s="26" t="s">
        <v>294</v>
      </c>
      <c r="D72" s="27">
        <v>6312945.3499999996</v>
      </c>
      <c r="E72" s="64">
        <v>2223429.98</v>
      </c>
      <c r="F72" s="65">
        <f t="shared" si="1"/>
        <v>4089515.3699999996</v>
      </c>
    </row>
    <row r="73" spans="1:6" ht="13.2">
      <c r="A73" s="24" t="s">
        <v>228</v>
      </c>
      <c r="B73" s="63" t="s">
        <v>206</v>
      </c>
      <c r="C73" s="26" t="s">
        <v>295</v>
      </c>
      <c r="D73" s="27">
        <v>4027600</v>
      </c>
      <c r="E73" s="64">
        <v>42000</v>
      </c>
      <c r="F73" s="65">
        <f t="shared" si="1"/>
        <v>3985600</v>
      </c>
    </row>
    <row r="74" spans="1:6" ht="13.2">
      <c r="A74" s="24" t="s">
        <v>228</v>
      </c>
      <c r="B74" s="63" t="s">
        <v>206</v>
      </c>
      <c r="C74" s="26" t="s">
        <v>296</v>
      </c>
      <c r="D74" s="27">
        <v>556700</v>
      </c>
      <c r="E74" s="64" t="s">
        <v>46</v>
      </c>
      <c r="F74" s="65">
        <f t="shared" si="1"/>
        <v>556700</v>
      </c>
    </row>
    <row r="75" spans="1:6" ht="13.2">
      <c r="A75" s="51" t="s">
        <v>297</v>
      </c>
      <c r="B75" s="52" t="s">
        <v>206</v>
      </c>
      <c r="C75" s="53" t="s">
        <v>298</v>
      </c>
      <c r="D75" s="54">
        <v>3735000</v>
      </c>
      <c r="E75" s="55">
        <v>487500</v>
      </c>
      <c r="F75" s="56">
        <f t="shared" si="1"/>
        <v>3247500</v>
      </c>
    </row>
    <row r="76" spans="1:6" ht="21">
      <c r="A76" s="24" t="s">
        <v>214</v>
      </c>
      <c r="B76" s="63" t="s">
        <v>206</v>
      </c>
      <c r="C76" s="26" t="s">
        <v>299</v>
      </c>
      <c r="D76" s="27">
        <v>3735000</v>
      </c>
      <c r="E76" s="64">
        <v>487500</v>
      </c>
      <c r="F76" s="65">
        <f t="shared" si="1"/>
        <v>3247500</v>
      </c>
    </row>
    <row r="77" spans="1:6" ht="13.2">
      <c r="A77" s="24" t="s">
        <v>228</v>
      </c>
      <c r="B77" s="63" t="s">
        <v>206</v>
      </c>
      <c r="C77" s="26" t="s">
        <v>300</v>
      </c>
      <c r="D77" s="27">
        <v>3625000</v>
      </c>
      <c r="E77" s="64">
        <v>472200</v>
      </c>
      <c r="F77" s="65">
        <f t="shared" si="1"/>
        <v>3152800</v>
      </c>
    </row>
    <row r="78" spans="1:6" ht="13.2">
      <c r="A78" s="24" t="s">
        <v>228</v>
      </c>
      <c r="B78" s="63" t="s">
        <v>206</v>
      </c>
      <c r="C78" s="26" t="s">
        <v>301</v>
      </c>
      <c r="D78" s="27">
        <v>50000</v>
      </c>
      <c r="E78" s="64" t="s">
        <v>46</v>
      </c>
      <c r="F78" s="65">
        <f t="shared" si="1"/>
        <v>50000</v>
      </c>
    </row>
    <row r="79" spans="1:6" ht="13.2">
      <c r="A79" s="24" t="s">
        <v>228</v>
      </c>
      <c r="B79" s="63" t="s">
        <v>206</v>
      </c>
      <c r="C79" s="26" t="s">
        <v>302</v>
      </c>
      <c r="D79" s="27">
        <v>60000</v>
      </c>
      <c r="E79" s="64">
        <v>15300</v>
      </c>
      <c r="F79" s="65">
        <f t="shared" ref="F79:F110" si="2">IF(OR(D79="-",IF(E79="-",0,E79)&gt;=IF(D79="-",0,D79)),"-",IF(D79="-",0,D79)-IF(E79="-",0,E79))</f>
        <v>44700</v>
      </c>
    </row>
    <row r="80" spans="1:6" ht="13.2">
      <c r="A80" s="51" t="s">
        <v>303</v>
      </c>
      <c r="B80" s="52" t="s">
        <v>206</v>
      </c>
      <c r="C80" s="53" t="s">
        <v>304</v>
      </c>
      <c r="D80" s="54">
        <v>349616806.60000002</v>
      </c>
      <c r="E80" s="55">
        <v>74404826.409999996</v>
      </c>
      <c r="F80" s="56">
        <f t="shared" si="2"/>
        <v>275211980.19000006</v>
      </c>
    </row>
    <row r="81" spans="1:6" ht="13.2">
      <c r="A81" s="51" t="s">
        <v>305</v>
      </c>
      <c r="B81" s="52" t="s">
        <v>206</v>
      </c>
      <c r="C81" s="53" t="s">
        <v>306</v>
      </c>
      <c r="D81" s="54">
        <v>3265700</v>
      </c>
      <c r="E81" s="55">
        <v>279859.37</v>
      </c>
      <c r="F81" s="56">
        <f t="shared" si="2"/>
        <v>2985840.63</v>
      </c>
    </row>
    <row r="82" spans="1:6" ht="21">
      <c r="A82" s="24" t="s">
        <v>214</v>
      </c>
      <c r="B82" s="63" t="s">
        <v>206</v>
      </c>
      <c r="C82" s="26" t="s">
        <v>307</v>
      </c>
      <c r="D82" s="27">
        <v>3265700</v>
      </c>
      <c r="E82" s="64">
        <v>279859.37</v>
      </c>
      <c r="F82" s="65">
        <f t="shared" si="2"/>
        <v>2985840.63</v>
      </c>
    </row>
    <row r="83" spans="1:6" ht="13.2">
      <c r="A83" s="24" t="s">
        <v>228</v>
      </c>
      <c r="B83" s="63" t="s">
        <v>206</v>
      </c>
      <c r="C83" s="26" t="s">
        <v>308</v>
      </c>
      <c r="D83" s="27">
        <v>605700</v>
      </c>
      <c r="E83" s="64">
        <v>151424.01</v>
      </c>
      <c r="F83" s="65">
        <f t="shared" si="2"/>
        <v>454275.99</v>
      </c>
    </row>
    <row r="84" spans="1:6" ht="13.2">
      <c r="A84" s="24" t="s">
        <v>228</v>
      </c>
      <c r="B84" s="63" t="s">
        <v>206</v>
      </c>
      <c r="C84" s="26" t="s">
        <v>309</v>
      </c>
      <c r="D84" s="27">
        <v>830000</v>
      </c>
      <c r="E84" s="64">
        <v>38435.360000000001</v>
      </c>
      <c r="F84" s="65">
        <f t="shared" si="2"/>
        <v>791564.64</v>
      </c>
    </row>
    <row r="85" spans="1:6" ht="13.2">
      <c r="A85" s="24" t="s">
        <v>230</v>
      </c>
      <c r="B85" s="63" t="s">
        <v>206</v>
      </c>
      <c r="C85" s="26" t="s">
        <v>310</v>
      </c>
      <c r="D85" s="27">
        <v>30000</v>
      </c>
      <c r="E85" s="64" t="s">
        <v>46</v>
      </c>
      <c r="F85" s="65">
        <f t="shared" si="2"/>
        <v>30000</v>
      </c>
    </row>
    <row r="86" spans="1:6" ht="21">
      <c r="A86" s="24" t="s">
        <v>311</v>
      </c>
      <c r="B86" s="63" t="s">
        <v>206</v>
      </c>
      <c r="C86" s="26" t="s">
        <v>312</v>
      </c>
      <c r="D86" s="27">
        <v>1800000</v>
      </c>
      <c r="E86" s="64">
        <v>90000</v>
      </c>
      <c r="F86" s="65">
        <f t="shared" si="2"/>
        <v>1710000</v>
      </c>
    </row>
    <row r="87" spans="1:6" ht="13.2">
      <c r="A87" s="51" t="s">
        <v>313</v>
      </c>
      <c r="B87" s="52" t="s">
        <v>206</v>
      </c>
      <c r="C87" s="53" t="s">
        <v>314</v>
      </c>
      <c r="D87" s="54">
        <v>212488337.74000001</v>
      </c>
      <c r="E87" s="55">
        <v>50792801.770000003</v>
      </c>
      <c r="F87" s="56">
        <f t="shared" si="2"/>
        <v>161695535.97</v>
      </c>
    </row>
    <row r="88" spans="1:6" ht="21">
      <c r="A88" s="24" t="s">
        <v>214</v>
      </c>
      <c r="B88" s="63" t="s">
        <v>206</v>
      </c>
      <c r="C88" s="26" t="s">
        <v>315</v>
      </c>
      <c r="D88" s="27">
        <v>20763037.5</v>
      </c>
      <c r="E88" s="64" t="s">
        <v>46</v>
      </c>
      <c r="F88" s="65">
        <f t="shared" si="2"/>
        <v>20763037.5</v>
      </c>
    </row>
    <row r="89" spans="1:6" ht="21">
      <c r="A89" s="24" t="s">
        <v>316</v>
      </c>
      <c r="B89" s="63" t="s">
        <v>206</v>
      </c>
      <c r="C89" s="26" t="s">
        <v>317</v>
      </c>
      <c r="D89" s="27">
        <v>183375300.24000001</v>
      </c>
      <c r="E89" s="64">
        <v>50792801.770000003</v>
      </c>
      <c r="F89" s="65">
        <f t="shared" si="2"/>
        <v>132582498.47</v>
      </c>
    </row>
    <row r="90" spans="1:6" ht="13.2">
      <c r="A90" s="24" t="s">
        <v>218</v>
      </c>
      <c r="B90" s="63" t="s">
        <v>206</v>
      </c>
      <c r="C90" s="26" t="s">
        <v>318</v>
      </c>
      <c r="D90" s="27">
        <v>8350000</v>
      </c>
      <c r="E90" s="64" t="s">
        <v>46</v>
      </c>
      <c r="F90" s="65">
        <f t="shared" si="2"/>
        <v>8350000</v>
      </c>
    </row>
    <row r="91" spans="1:6" ht="41.4">
      <c r="A91" s="24" t="s">
        <v>319</v>
      </c>
      <c r="B91" s="63" t="s">
        <v>206</v>
      </c>
      <c r="C91" s="26" t="s">
        <v>320</v>
      </c>
      <c r="D91" s="27">
        <v>8350000</v>
      </c>
      <c r="E91" s="64" t="s">
        <v>46</v>
      </c>
      <c r="F91" s="65">
        <f t="shared" si="2"/>
        <v>8350000</v>
      </c>
    </row>
    <row r="92" spans="1:6" ht="13.2">
      <c r="A92" s="24" t="s">
        <v>228</v>
      </c>
      <c r="B92" s="63" t="s">
        <v>206</v>
      </c>
      <c r="C92" s="26" t="s">
        <v>321</v>
      </c>
      <c r="D92" s="27">
        <v>85000</v>
      </c>
      <c r="E92" s="64" t="s">
        <v>46</v>
      </c>
      <c r="F92" s="65">
        <f t="shared" si="2"/>
        <v>85000</v>
      </c>
    </row>
    <row r="93" spans="1:6" ht="13.2">
      <c r="A93" s="24" t="s">
        <v>228</v>
      </c>
      <c r="B93" s="63" t="s">
        <v>206</v>
      </c>
      <c r="C93" s="26" t="s">
        <v>322</v>
      </c>
      <c r="D93" s="27">
        <v>150000</v>
      </c>
      <c r="E93" s="64" t="s">
        <v>46</v>
      </c>
      <c r="F93" s="65">
        <f t="shared" si="2"/>
        <v>150000</v>
      </c>
    </row>
    <row r="94" spans="1:6" ht="13.2">
      <c r="A94" s="24" t="s">
        <v>228</v>
      </c>
      <c r="B94" s="63" t="s">
        <v>206</v>
      </c>
      <c r="C94" s="26" t="s">
        <v>323</v>
      </c>
      <c r="D94" s="27">
        <v>300000</v>
      </c>
      <c r="E94" s="64" t="s">
        <v>46</v>
      </c>
      <c r="F94" s="65">
        <f t="shared" si="2"/>
        <v>300000</v>
      </c>
    </row>
    <row r="95" spans="1:6" ht="21">
      <c r="A95" s="24" t="s">
        <v>324</v>
      </c>
      <c r="B95" s="63" t="s">
        <v>206</v>
      </c>
      <c r="C95" s="26" t="s">
        <v>325</v>
      </c>
      <c r="D95" s="27">
        <v>182972930</v>
      </c>
      <c r="E95" s="64">
        <v>50792801.770000003</v>
      </c>
      <c r="F95" s="65">
        <f t="shared" si="2"/>
        <v>132180128.22999999</v>
      </c>
    </row>
    <row r="96" spans="1:6" ht="13.2">
      <c r="A96" s="24" t="s">
        <v>228</v>
      </c>
      <c r="B96" s="63" t="s">
        <v>206</v>
      </c>
      <c r="C96" s="26" t="s">
        <v>326</v>
      </c>
      <c r="D96" s="27">
        <v>12905914.76</v>
      </c>
      <c r="E96" s="64" t="s">
        <v>46</v>
      </c>
      <c r="F96" s="65">
        <f t="shared" si="2"/>
        <v>12905914.76</v>
      </c>
    </row>
    <row r="97" spans="1:6" ht="21">
      <c r="A97" s="24" t="s">
        <v>324</v>
      </c>
      <c r="B97" s="63" t="s">
        <v>206</v>
      </c>
      <c r="C97" s="26" t="s">
        <v>327</v>
      </c>
      <c r="D97" s="27">
        <v>402370.24</v>
      </c>
      <c r="E97" s="64" t="s">
        <v>46</v>
      </c>
      <c r="F97" s="65">
        <f t="shared" si="2"/>
        <v>402370.24</v>
      </c>
    </row>
    <row r="98" spans="1:6" ht="13.2">
      <c r="A98" s="24" t="s">
        <v>228</v>
      </c>
      <c r="B98" s="63" t="s">
        <v>206</v>
      </c>
      <c r="C98" s="26" t="s">
        <v>328</v>
      </c>
      <c r="D98" s="27">
        <v>7322122.7400000002</v>
      </c>
      <c r="E98" s="64" t="s">
        <v>46</v>
      </c>
      <c r="F98" s="65">
        <f t="shared" si="2"/>
        <v>7322122.7400000002</v>
      </c>
    </row>
    <row r="99" spans="1:6" ht="13.2">
      <c r="A99" s="51" t="s">
        <v>329</v>
      </c>
      <c r="B99" s="52" t="s">
        <v>206</v>
      </c>
      <c r="C99" s="53" t="s">
        <v>330</v>
      </c>
      <c r="D99" s="54">
        <v>133862768.86</v>
      </c>
      <c r="E99" s="55">
        <v>23332165.27</v>
      </c>
      <c r="F99" s="56">
        <f t="shared" si="2"/>
        <v>110530603.59</v>
      </c>
    </row>
    <row r="100" spans="1:6" ht="21">
      <c r="A100" s="24" t="s">
        <v>214</v>
      </c>
      <c r="B100" s="63" t="s">
        <v>206</v>
      </c>
      <c r="C100" s="26" t="s">
        <v>331</v>
      </c>
      <c r="D100" s="27">
        <v>133862768.86</v>
      </c>
      <c r="E100" s="64">
        <v>23332165.27</v>
      </c>
      <c r="F100" s="65">
        <f t="shared" si="2"/>
        <v>110530603.59</v>
      </c>
    </row>
    <row r="101" spans="1:6" ht="13.2">
      <c r="A101" s="24" t="s">
        <v>228</v>
      </c>
      <c r="B101" s="63" t="s">
        <v>206</v>
      </c>
      <c r="C101" s="26" t="s">
        <v>332</v>
      </c>
      <c r="D101" s="27">
        <v>29319422</v>
      </c>
      <c r="E101" s="64">
        <v>4022244.35</v>
      </c>
      <c r="F101" s="65">
        <f t="shared" si="2"/>
        <v>25297177.649999999</v>
      </c>
    </row>
    <row r="102" spans="1:6" ht="13.2">
      <c r="A102" s="24" t="s">
        <v>230</v>
      </c>
      <c r="B102" s="63" t="s">
        <v>206</v>
      </c>
      <c r="C102" s="26" t="s">
        <v>333</v>
      </c>
      <c r="D102" s="27">
        <v>3523000</v>
      </c>
      <c r="E102" s="64">
        <v>1704252.98</v>
      </c>
      <c r="F102" s="65">
        <f t="shared" si="2"/>
        <v>1818747.02</v>
      </c>
    </row>
    <row r="103" spans="1:6" ht="13.2">
      <c r="A103" s="24" t="s">
        <v>228</v>
      </c>
      <c r="B103" s="63" t="s">
        <v>206</v>
      </c>
      <c r="C103" s="26" t="s">
        <v>334</v>
      </c>
      <c r="D103" s="27">
        <v>2706761</v>
      </c>
      <c r="E103" s="64" t="s">
        <v>46</v>
      </c>
      <c r="F103" s="65">
        <f t="shared" si="2"/>
        <v>2706761</v>
      </c>
    </row>
    <row r="104" spans="1:6" ht="13.2">
      <c r="A104" s="24" t="s">
        <v>228</v>
      </c>
      <c r="B104" s="63" t="s">
        <v>206</v>
      </c>
      <c r="C104" s="26" t="s">
        <v>335</v>
      </c>
      <c r="D104" s="27">
        <v>56432100</v>
      </c>
      <c r="E104" s="64" t="s">
        <v>46</v>
      </c>
      <c r="F104" s="65">
        <f t="shared" si="2"/>
        <v>56432100</v>
      </c>
    </row>
    <row r="105" spans="1:6" ht="13.2">
      <c r="A105" s="24" t="s">
        <v>228</v>
      </c>
      <c r="B105" s="63" t="s">
        <v>206</v>
      </c>
      <c r="C105" s="26" t="s">
        <v>336</v>
      </c>
      <c r="D105" s="27">
        <v>7443991</v>
      </c>
      <c r="E105" s="64">
        <v>1961171.98</v>
      </c>
      <c r="F105" s="65">
        <f t="shared" si="2"/>
        <v>5482819.0199999996</v>
      </c>
    </row>
    <row r="106" spans="1:6" ht="13.2">
      <c r="A106" s="24" t="s">
        <v>228</v>
      </c>
      <c r="B106" s="63" t="s">
        <v>206</v>
      </c>
      <c r="C106" s="26" t="s">
        <v>337</v>
      </c>
      <c r="D106" s="27">
        <v>1800000</v>
      </c>
      <c r="E106" s="64" t="s">
        <v>46</v>
      </c>
      <c r="F106" s="65">
        <f t="shared" si="2"/>
        <v>1800000</v>
      </c>
    </row>
    <row r="107" spans="1:6" ht="13.2">
      <c r="A107" s="24" t="s">
        <v>228</v>
      </c>
      <c r="B107" s="63" t="s">
        <v>206</v>
      </c>
      <c r="C107" s="26" t="s">
        <v>338</v>
      </c>
      <c r="D107" s="27">
        <v>39191</v>
      </c>
      <c r="E107" s="64" t="s">
        <v>46</v>
      </c>
      <c r="F107" s="65">
        <f t="shared" si="2"/>
        <v>39191</v>
      </c>
    </row>
    <row r="108" spans="1:6" ht="13.2">
      <c r="A108" s="24" t="s">
        <v>228</v>
      </c>
      <c r="B108" s="63" t="s">
        <v>206</v>
      </c>
      <c r="C108" s="26" t="s">
        <v>339</v>
      </c>
      <c r="D108" s="27">
        <v>459311.93</v>
      </c>
      <c r="E108" s="64" t="s">
        <v>46</v>
      </c>
      <c r="F108" s="65">
        <f t="shared" si="2"/>
        <v>459311.93</v>
      </c>
    </row>
    <row r="109" spans="1:6" ht="13.2">
      <c r="A109" s="24" t="s">
        <v>228</v>
      </c>
      <c r="B109" s="63" t="s">
        <v>206</v>
      </c>
      <c r="C109" s="26" t="s">
        <v>340</v>
      </c>
      <c r="D109" s="27">
        <v>31288991.93</v>
      </c>
      <c r="E109" s="64">
        <v>15644495.960000001</v>
      </c>
      <c r="F109" s="65">
        <f t="shared" si="2"/>
        <v>15644495.969999999</v>
      </c>
    </row>
    <row r="110" spans="1:6" ht="13.2">
      <c r="A110" s="24" t="s">
        <v>228</v>
      </c>
      <c r="B110" s="63" t="s">
        <v>206</v>
      </c>
      <c r="C110" s="26" t="s">
        <v>341</v>
      </c>
      <c r="D110" s="27">
        <v>850000</v>
      </c>
      <c r="E110" s="64" t="s">
        <v>46</v>
      </c>
      <c r="F110" s="65">
        <f t="shared" si="2"/>
        <v>850000</v>
      </c>
    </row>
    <row r="111" spans="1:6" ht="13.2">
      <c r="A111" s="51" t="s">
        <v>342</v>
      </c>
      <c r="B111" s="52" t="s">
        <v>206</v>
      </c>
      <c r="C111" s="53" t="s">
        <v>343</v>
      </c>
      <c r="D111" s="54">
        <v>435000</v>
      </c>
      <c r="E111" s="55" t="s">
        <v>46</v>
      </c>
      <c r="F111" s="56">
        <f t="shared" ref="F111:F142" si="3">IF(OR(D111="-",IF(E111="-",0,E111)&gt;=IF(D111="-",0,D111)),"-",IF(D111="-",0,D111)-IF(E111="-",0,E111))</f>
        <v>435000</v>
      </c>
    </row>
    <row r="112" spans="1:6" ht="13.2">
      <c r="A112" s="51" t="s">
        <v>344</v>
      </c>
      <c r="B112" s="52" t="s">
        <v>206</v>
      </c>
      <c r="C112" s="53" t="s">
        <v>345</v>
      </c>
      <c r="D112" s="54">
        <v>60000</v>
      </c>
      <c r="E112" s="55" t="s">
        <v>46</v>
      </c>
      <c r="F112" s="56">
        <f t="shared" si="3"/>
        <v>60000</v>
      </c>
    </row>
    <row r="113" spans="1:6" ht="21">
      <c r="A113" s="24" t="s">
        <v>214</v>
      </c>
      <c r="B113" s="63" t="s">
        <v>206</v>
      </c>
      <c r="C113" s="26" t="s">
        <v>346</v>
      </c>
      <c r="D113" s="27">
        <v>60000</v>
      </c>
      <c r="E113" s="64" t="s">
        <v>46</v>
      </c>
      <c r="F113" s="65">
        <f t="shared" si="3"/>
        <v>60000</v>
      </c>
    </row>
    <row r="114" spans="1:6" ht="13.2">
      <c r="A114" s="24" t="s">
        <v>228</v>
      </c>
      <c r="B114" s="63" t="s">
        <v>206</v>
      </c>
      <c r="C114" s="26" t="s">
        <v>347</v>
      </c>
      <c r="D114" s="27">
        <v>60000</v>
      </c>
      <c r="E114" s="64" t="s">
        <v>46</v>
      </c>
      <c r="F114" s="65">
        <f t="shared" si="3"/>
        <v>60000</v>
      </c>
    </row>
    <row r="115" spans="1:6" ht="13.2">
      <c r="A115" s="51" t="s">
        <v>348</v>
      </c>
      <c r="B115" s="52" t="s">
        <v>206</v>
      </c>
      <c r="C115" s="53" t="s">
        <v>349</v>
      </c>
      <c r="D115" s="54">
        <v>375000</v>
      </c>
      <c r="E115" s="55" t="s">
        <v>46</v>
      </c>
      <c r="F115" s="56">
        <f t="shared" si="3"/>
        <v>375000</v>
      </c>
    </row>
    <row r="116" spans="1:6" ht="21">
      <c r="A116" s="24" t="s">
        <v>214</v>
      </c>
      <c r="B116" s="63" t="s">
        <v>206</v>
      </c>
      <c r="C116" s="26" t="s">
        <v>350</v>
      </c>
      <c r="D116" s="27">
        <v>375000</v>
      </c>
      <c r="E116" s="64" t="s">
        <v>46</v>
      </c>
      <c r="F116" s="65">
        <f t="shared" si="3"/>
        <v>375000</v>
      </c>
    </row>
    <row r="117" spans="1:6" ht="13.2">
      <c r="A117" s="24" t="s">
        <v>228</v>
      </c>
      <c r="B117" s="63" t="s">
        <v>206</v>
      </c>
      <c r="C117" s="26" t="s">
        <v>351</v>
      </c>
      <c r="D117" s="27">
        <v>375000</v>
      </c>
      <c r="E117" s="64" t="s">
        <v>46</v>
      </c>
      <c r="F117" s="65">
        <f t="shared" si="3"/>
        <v>375000</v>
      </c>
    </row>
    <row r="118" spans="1:6" ht="13.2">
      <c r="A118" s="51" t="s">
        <v>352</v>
      </c>
      <c r="B118" s="52" t="s">
        <v>206</v>
      </c>
      <c r="C118" s="53" t="s">
        <v>353</v>
      </c>
      <c r="D118" s="54">
        <v>33090881</v>
      </c>
      <c r="E118" s="55">
        <v>10319445.609999999</v>
      </c>
      <c r="F118" s="56">
        <f t="shared" si="3"/>
        <v>22771435.390000001</v>
      </c>
    </row>
    <row r="119" spans="1:6" ht="13.2">
      <c r="A119" s="51" t="s">
        <v>354</v>
      </c>
      <c r="B119" s="52" t="s">
        <v>206</v>
      </c>
      <c r="C119" s="53" t="s">
        <v>355</v>
      </c>
      <c r="D119" s="54">
        <v>32690881</v>
      </c>
      <c r="E119" s="55">
        <v>10130126.9</v>
      </c>
      <c r="F119" s="56">
        <f t="shared" si="3"/>
        <v>22560754.100000001</v>
      </c>
    </row>
    <row r="120" spans="1:6" ht="41.4">
      <c r="A120" s="24" t="s">
        <v>212</v>
      </c>
      <c r="B120" s="63" t="s">
        <v>206</v>
      </c>
      <c r="C120" s="26" t="s">
        <v>356</v>
      </c>
      <c r="D120" s="27">
        <v>20620281</v>
      </c>
      <c r="E120" s="64">
        <v>7072872.2300000004</v>
      </c>
      <c r="F120" s="65">
        <f t="shared" si="3"/>
        <v>13547408.77</v>
      </c>
    </row>
    <row r="121" spans="1:6" ht="21">
      <c r="A121" s="24" t="s">
        <v>214</v>
      </c>
      <c r="B121" s="63" t="s">
        <v>206</v>
      </c>
      <c r="C121" s="26" t="s">
        <v>357</v>
      </c>
      <c r="D121" s="27">
        <v>11864600</v>
      </c>
      <c r="E121" s="64">
        <v>3031908.19</v>
      </c>
      <c r="F121" s="65">
        <f t="shared" si="3"/>
        <v>8832691.8100000005</v>
      </c>
    </row>
    <row r="122" spans="1:6" ht="13.2">
      <c r="A122" s="24" t="s">
        <v>218</v>
      </c>
      <c r="B122" s="63" t="s">
        <v>206</v>
      </c>
      <c r="C122" s="26" t="s">
        <v>358</v>
      </c>
      <c r="D122" s="27">
        <v>206000</v>
      </c>
      <c r="E122" s="64">
        <v>25346.48</v>
      </c>
      <c r="F122" s="65">
        <f t="shared" si="3"/>
        <v>180653.52</v>
      </c>
    </row>
    <row r="123" spans="1:6" ht="13.2">
      <c r="A123" s="24" t="s">
        <v>359</v>
      </c>
      <c r="B123" s="63" t="s">
        <v>206</v>
      </c>
      <c r="C123" s="26" t="s">
        <v>360</v>
      </c>
      <c r="D123" s="27">
        <v>10135885</v>
      </c>
      <c r="E123" s="64">
        <v>3263156.97</v>
      </c>
      <c r="F123" s="65">
        <f t="shared" si="3"/>
        <v>6872728.0299999993</v>
      </c>
    </row>
    <row r="124" spans="1:6" ht="31.2">
      <c r="A124" s="24" t="s">
        <v>361</v>
      </c>
      <c r="B124" s="63" t="s">
        <v>206</v>
      </c>
      <c r="C124" s="26" t="s">
        <v>362</v>
      </c>
      <c r="D124" s="27">
        <v>3039906</v>
      </c>
      <c r="E124" s="64">
        <v>871221.61</v>
      </c>
      <c r="F124" s="65">
        <f t="shared" si="3"/>
        <v>2168684.39</v>
      </c>
    </row>
    <row r="125" spans="1:6" ht="21">
      <c r="A125" s="24" t="s">
        <v>226</v>
      </c>
      <c r="B125" s="63" t="s">
        <v>206</v>
      </c>
      <c r="C125" s="26" t="s">
        <v>363</v>
      </c>
      <c r="D125" s="27">
        <v>1365400</v>
      </c>
      <c r="E125" s="64">
        <v>488984.61</v>
      </c>
      <c r="F125" s="65">
        <f t="shared" si="3"/>
        <v>876415.39</v>
      </c>
    </row>
    <row r="126" spans="1:6" ht="13.2">
      <c r="A126" s="24" t="s">
        <v>228</v>
      </c>
      <c r="B126" s="63" t="s">
        <v>206</v>
      </c>
      <c r="C126" s="26" t="s">
        <v>364</v>
      </c>
      <c r="D126" s="27">
        <v>8691600</v>
      </c>
      <c r="E126" s="64">
        <v>1782683.49</v>
      </c>
      <c r="F126" s="65">
        <f t="shared" si="3"/>
        <v>6908916.5099999998</v>
      </c>
    </row>
    <row r="127" spans="1:6" ht="13.2">
      <c r="A127" s="24" t="s">
        <v>230</v>
      </c>
      <c r="B127" s="63" t="s">
        <v>206</v>
      </c>
      <c r="C127" s="26" t="s">
        <v>365</v>
      </c>
      <c r="D127" s="27">
        <v>1807600</v>
      </c>
      <c r="E127" s="64">
        <v>760240.09</v>
      </c>
      <c r="F127" s="65">
        <f t="shared" si="3"/>
        <v>1047359.91</v>
      </c>
    </row>
    <row r="128" spans="1:6" ht="13.2">
      <c r="A128" s="24" t="s">
        <v>366</v>
      </c>
      <c r="B128" s="63" t="s">
        <v>206</v>
      </c>
      <c r="C128" s="26" t="s">
        <v>367</v>
      </c>
      <c r="D128" s="27">
        <v>156000</v>
      </c>
      <c r="E128" s="64">
        <v>24904</v>
      </c>
      <c r="F128" s="65">
        <f t="shared" si="3"/>
        <v>131096</v>
      </c>
    </row>
    <row r="129" spans="1:6" ht="13.2">
      <c r="A129" s="24" t="s">
        <v>236</v>
      </c>
      <c r="B129" s="63" t="s">
        <v>206</v>
      </c>
      <c r="C129" s="26" t="s">
        <v>368</v>
      </c>
      <c r="D129" s="27">
        <v>50000</v>
      </c>
      <c r="E129" s="64">
        <v>442.48</v>
      </c>
      <c r="F129" s="65">
        <f t="shared" si="3"/>
        <v>49557.52</v>
      </c>
    </row>
    <row r="130" spans="1:6" ht="13.2">
      <c r="A130" s="24" t="s">
        <v>359</v>
      </c>
      <c r="B130" s="63" t="s">
        <v>206</v>
      </c>
      <c r="C130" s="26" t="s">
        <v>369</v>
      </c>
      <c r="D130" s="27">
        <v>5717735</v>
      </c>
      <c r="E130" s="64">
        <v>2270888.34</v>
      </c>
      <c r="F130" s="65">
        <f t="shared" si="3"/>
        <v>3446846.66</v>
      </c>
    </row>
    <row r="131" spans="1:6" ht="31.2">
      <c r="A131" s="24" t="s">
        <v>361</v>
      </c>
      <c r="B131" s="63" t="s">
        <v>206</v>
      </c>
      <c r="C131" s="26" t="s">
        <v>370</v>
      </c>
      <c r="D131" s="27">
        <v>1726755</v>
      </c>
      <c r="E131" s="64">
        <v>667605.31000000006</v>
      </c>
      <c r="F131" s="65">
        <f t="shared" si="3"/>
        <v>1059149.69</v>
      </c>
    </row>
    <row r="132" spans="1:6" ht="13.2">
      <c r="A132" s="51" t="s">
        <v>371</v>
      </c>
      <c r="B132" s="52" t="s">
        <v>206</v>
      </c>
      <c r="C132" s="53" t="s">
        <v>372</v>
      </c>
      <c r="D132" s="54">
        <v>400000</v>
      </c>
      <c r="E132" s="55">
        <v>189318.71</v>
      </c>
      <c r="F132" s="56">
        <f t="shared" si="3"/>
        <v>210681.29</v>
      </c>
    </row>
    <row r="133" spans="1:6" ht="21">
      <c r="A133" s="24" t="s">
        <v>214</v>
      </c>
      <c r="B133" s="63" t="s">
        <v>206</v>
      </c>
      <c r="C133" s="26" t="s">
        <v>373</v>
      </c>
      <c r="D133" s="27">
        <v>400000</v>
      </c>
      <c r="E133" s="64">
        <v>189318.71</v>
      </c>
      <c r="F133" s="65">
        <f t="shared" si="3"/>
        <v>210681.29</v>
      </c>
    </row>
    <row r="134" spans="1:6" ht="13.2">
      <c r="A134" s="24" t="s">
        <v>228</v>
      </c>
      <c r="B134" s="63" t="s">
        <v>206</v>
      </c>
      <c r="C134" s="26" t="s">
        <v>374</v>
      </c>
      <c r="D134" s="27">
        <v>400000</v>
      </c>
      <c r="E134" s="64">
        <v>189318.71</v>
      </c>
      <c r="F134" s="65">
        <f t="shared" si="3"/>
        <v>210681.29</v>
      </c>
    </row>
    <row r="135" spans="1:6" ht="13.2">
      <c r="A135" s="51" t="s">
        <v>375</v>
      </c>
      <c r="B135" s="52" t="s">
        <v>206</v>
      </c>
      <c r="C135" s="53" t="s">
        <v>376</v>
      </c>
      <c r="D135" s="54">
        <v>855012</v>
      </c>
      <c r="E135" s="55">
        <v>285004</v>
      </c>
      <c r="F135" s="56">
        <f t="shared" si="3"/>
        <v>570008</v>
      </c>
    </row>
    <row r="136" spans="1:6" ht="13.2">
      <c r="A136" s="51" t="s">
        <v>377</v>
      </c>
      <c r="B136" s="52" t="s">
        <v>206</v>
      </c>
      <c r="C136" s="53" t="s">
        <v>378</v>
      </c>
      <c r="D136" s="54">
        <v>855012</v>
      </c>
      <c r="E136" s="55">
        <v>285004</v>
      </c>
      <c r="F136" s="56">
        <f t="shared" si="3"/>
        <v>570008</v>
      </c>
    </row>
    <row r="137" spans="1:6" ht="13.2">
      <c r="A137" s="24" t="s">
        <v>252</v>
      </c>
      <c r="B137" s="63" t="s">
        <v>206</v>
      </c>
      <c r="C137" s="26" t="s">
        <v>379</v>
      </c>
      <c r="D137" s="27">
        <v>855012</v>
      </c>
      <c r="E137" s="64">
        <v>285004</v>
      </c>
      <c r="F137" s="65">
        <f t="shared" si="3"/>
        <v>570008</v>
      </c>
    </row>
    <row r="138" spans="1:6" ht="21">
      <c r="A138" s="24" t="s">
        <v>380</v>
      </c>
      <c r="B138" s="63" t="s">
        <v>206</v>
      </c>
      <c r="C138" s="26" t="s">
        <v>381</v>
      </c>
      <c r="D138" s="27">
        <v>855012</v>
      </c>
      <c r="E138" s="64">
        <v>285004</v>
      </c>
      <c r="F138" s="65">
        <f t="shared" si="3"/>
        <v>570008</v>
      </c>
    </row>
    <row r="139" spans="1:6" ht="13.2">
      <c r="A139" s="51" t="s">
        <v>382</v>
      </c>
      <c r="B139" s="52" t="s">
        <v>206</v>
      </c>
      <c r="C139" s="53" t="s">
        <v>383</v>
      </c>
      <c r="D139" s="54">
        <v>7295950</v>
      </c>
      <c r="E139" s="55">
        <v>2209444.16</v>
      </c>
      <c r="F139" s="56">
        <f t="shared" si="3"/>
        <v>5086505.84</v>
      </c>
    </row>
    <row r="140" spans="1:6" ht="13.2">
      <c r="A140" s="51" t="s">
        <v>384</v>
      </c>
      <c r="B140" s="52" t="s">
        <v>206</v>
      </c>
      <c r="C140" s="53" t="s">
        <v>385</v>
      </c>
      <c r="D140" s="54">
        <v>7195950</v>
      </c>
      <c r="E140" s="55">
        <v>2209444.16</v>
      </c>
      <c r="F140" s="56">
        <f t="shared" si="3"/>
        <v>4986505.84</v>
      </c>
    </row>
    <row r="141" spans="1:6" ht="41.4">
      <c r="A141" s="24" t="s">
        <v>212</v>
      </c>
      <c r="B141" s="63" t="s">
        <v>206</v>
      </c>
      <c r="C141" s="26" t="s">
        <v>386</v>
      </c>
      <c r="D141" s="27">
        <v>4064650</v>
      </c>
      <c r="E141" s="64">
        <v>1135183.33</v>
      </c>
      <c r="F141" s="65">
        <f t="shared" si="3"/>
        <v>2929466.67</v>
      </c>
    </row>
    <row r="142" spans="1:6" ht="21">
      <c r="A142" s="24" t="s">
        <v>214</v>
      </c>
      <c r="B142" s="63" t="s">
        <v>206</v>
      </c>
      <c r="C142" s="26" t="s">
        <v>387</v>
      </c>
      <c r="D142" s="27">
        <v>3131300</v>
      </c>
      <c r="E142" s="64">
        <v>1074260.83</v>
      </c>
      <c r="F142" s="65">
        <f t="shared" si="3"/>
        <v>2057039.17</v>
      </c>
    </row>
    <row r="143" spans="1:6" ht="13.2">
      <c r="A143" s="24" t="s">
        <v>359</v>
      </c>
      <c r="B143" s="63" t="s">
        <v>206</v>
      </c>
      <c r="C143" s="26" t="s">
        <v>388</v>
      </c>
      <c r="D143" s="27">
        <v>3049650</v>
      </c>
      <c r="E143" s="64">
        <v>882912.04</v>
      </c>
      <c r="F143" s="65">
        <f t="shared" ref="F143:F174" si="4">IF(OR(D143="-",IF(E143="-",0,E143)&gt;=IF(D143="-",0,D143)),"-",IF(D143="-",0,D143)-IF(E143="-",0,E143))</f>
        <v>2166737.96</v>
      </c>
    </row>
    <row r="144" spans="1:6" ht="13.2">
      <c r="A144" s="24" t="s">
        <v>389</v>
      </c>
      <c r="B144" s="63" t="s">
        <v>206</v>
      </c>
      <c r="C144" s="26" t="s">
        <v>390</v>
      </c>
      <c r="D144" s="27">
        <v>100000</v>
      </c>
      <c r="E144" s="64" t="s">
        <v>46</v>
      </c>
      <c r="F144" s="65">
        <f t="shared" si="4"/>
        <v>100000</v>
      </c>
    </row>
    <row r="145" spans="1:6" ht="31.2">
      <c r="A145" s="24" t="s">
        <v>361</v>
      </c>
      <c r="B145" s="63" t="s">
        <v>206</v>
      </c>
      <c r="C145" s="26" t="s">
        <v>391</v>
      </c>
      <c r="D145" s="27">
        <v>915000</v>
      </c>
      <c r="E145" s="64">
        <v>252271.29</v>
      </c>
      <c r="F145" s="65">
        <f t="shared" si="4"/>
        <v>662728.71</v>
      </c>
    </row>
    <row r="146" spans="1:6" ht="21">
      <c r="A146" s="24" t="s">
        <v>311</v>
      </c>
      <c r="B146" s="63" t="s">
        <v>206</v>
      </c>
      <c r="C146" s="26" t="s">
        <v>392</v>
      </c>
      <c r="D146" s="27">
        <v>1200000</v>
      </c>
      <c r="E146" s="64">
        <v>500000</v>
      </c>
      <c r="F146" s="65">
        <f t="shared" si="4"/>
        <v>700000</v>
      </c>
    </row>
    <row r="147" spans="1:6" ht="13.2">
      <c r="A147" s="24" t="s">
        <v>228</v>
      </c>
      <c r="B147" s="63" t="s">
        <v>206</v>
      </c>
      <c r="C147" s="26" t="s">
        <v>393</v>
      </c>
      <c r="D147" s="27">
        <v>1931300</v>
      </c>
      <c r="E147" s="64">
        <v>574260.82999999996</v>
      </c>
      <c r="F147" s="65">
        <f t="shared" si="4"/>
        <v>1357039.17</v>
      </c>
    </row>
    <row r="148" spans="1:6" ht="13.2">
      <c r="A148" s="51" t="s">
        <v>394</v>
      </c>
      <c r="B148" s="52" t="s">
        <v>206</v>
      </c>
      <c r="C148" s="53" t="s">
        <v>395</v>
      </c>
      <c r="D148" s="54">
        <v>100000</v>
      </c>
      <c r="E148" s="55" t="s">
        <v>46</v>
      </c>
      <c r="F148" s="56">
        <f t="shared" si="4"/>
        <v>100000</v>
      </c>
    </row>
    <row r="149" spans="1:6" ht="41.4">
      <c r="A149" s="24" t="s">
        <v>212</v>
      </c>
      <c r="B149" s="63" t="s">
        <v>206</v>
      </c>
      <c r="C149" s="26" t="s">
        <v>396</v>
      </c>
      <c r="D149" s="27">
        <v>100000</v>
      </c>
      <c r="E149" s="64" t="s">
        <v>46</v>
      </c>
      <c r="F149" s="65">
        <f t="shared" si="4"/>
        <v>100000</v>
      </c>
    </row>
    <row r="150" spans="1:6" ht="21">
      <c r="A150" s="24" t="s">
        <v>397</v>
      </c>
      <c r="B150" s="63" t="s">
        <v>206</v>
      </c>
      <c r="C150" s="26" t="s">
        <v>398</v>
      </c>
      <c r="D150" s="27">
        <v>100000</v>
      </c>
      <c r="E150" s="64" t="s">
        <v>46</v>
      </c>
      <c r="F150" s="65">
        <f t="shared" si="4"/>
        <v>100000</v>
      </c>
    </row>
    <row r="151" spans="1:6" ht="13.2">
      <c r="A151" s="51" t="s">
        <v>399</v>
      </c>
      <c r="B151" s="52" t="s">
        <v>206</v>
      </c>
      <c r="C151" s="53" t="s">
        <v>400</v>
      </c>
      <c r="D151" s="54">
        <v>2329500</v>
      </c>
      <c r="E151" s="55">
        <v>660224.17000000004</v>
      </c>
      <c r="F151" s="56">
        <f t="shared" si="4"/>
        <v>1669275.83</v>
      </c>
    </row>
    <row r="152" spans="1:6" ht="13.2">
      <c r="A152" s="51" t="s">
        <v>401</v>
      </c>
      <c r="B152" s="52" t="s">
        <v>206</v>
      </c>
      <c r="C152" s="53" t="s">
        <v>402</v>
      </c>
      <c r="D152" s="54">
        <v>2329500</v>
      </c>
      <c r="E152" s="55">
        <v>660224.17000000004</v>
      </c>
      <c r="F152" s="56">
        <f t="shared" si="4"/>
        <v>1669275.83</v>
      </c>
    </row>
    <row r="153" spans="1:6" ht="41.4">
      <c r="A153" s="24" t="s">
        <v>212</v>
      </c>
      <c r="B153" s="63" t="s">
        <v>206</v>
      </c>
      <c r="C153" s="26" t="s">
        <v>403</v>
      </c>
      <c r="D153" s="27">
        <v>1267500</v>
      </c>
      <c r="E153" s="64">
        <v>404824.17</v>
      </c>
      <c r="F153" s="65">
        <f t="shared" si="4"/>
        <v>862675.83000000007</v>
      </c>
    </row>
    <row r="154" spans="1:6" ht="21">
      <c r="A154" s="24" t="s">
        <v>214</v>
      </c>
      <c r="B154" s="63" t="s">
        <v>206</v>
      </c>
      <c r="C154" s="26" t="s">
        <v>404</v>
      </c>
      <c r="D154" s="27">
        <v>1062000</v>
      </c>
      <c r="E154" s="64">
        <v>255400</v>
      </c>
      <c r="F154" s="65">
        <f t="shared" si="4"/>
        <v>806600</v>
      </c>
    </row>
    <row r="155" spans="1:6" ht="13.2">
      <c r="A155" s="24" t="s">
        <v>359</v>
      </c>
      <c r="B155" s="63" t="s">
        <v>206</v>
      </c>
      <c r="C155" s="26" t="s">
        <v>405</v>
      </c>
      <c r="D155" s="27">
        <v>973500</v>
      </c>
      <c r="E155" s="64">
        <v>315705.19</v>
      </c>
      <c r="F155" s="65">
        <f t="shared" si="4"/>
        <v>657794.81000000006</v>
      </c>
    </row>
    <row r="156" spans="1:6" ht="31.2">
      <c r="A156" s="24" t="s">
        <v>361</v>
      </c>
      <c r="B156" s="63" t="s">
        <v>206</v>
      </c>
      <c r="C156" s="26" t="s">
        <v>406</v>
      </c>
      <c r="D156" s="27">
        <v>294000</v>
      </c>
      <c r="E156" s="64">
        <v>89118.98</v>
      </c>
      <c r="F156" s="65">
        <f t="shared" si="4"/>
        <v>204881.02000000002</v>
      </c>
    </row>
    <row r="157" spans="1:6" ht="13.2">
      <c r="A157" s="24" t="s">
        <v>228</v>
      </c>
      <c r="B157" s="63" t="s">
        <v>206</v>
      </c>
      <c r="C157" s="26" t="s">
        <v>407</v>
      </c>
      <c r="D157" s="27">
        <v>1062000</v>
      </c>
      <c r="E157" s="64">
        <v>255400</v>
      </c>
      <c r="F157" s="65">
        <f t="shared" si="4"/>
        <v>806600</v>
      </c>
    </row>
    <row r="158" spans="1:6" ht="13.2">
      <c r="A158" s="51" t="s">
        <v>208</v>
      </c>
      <c r="B158" s="52" t="s">
        <v>206</v>
      </c>
      <c r="C158" s="53" t="s">
        <v>408</v>
      </c>
      <c r="D158" s="54">
        <v>4809395</v>
      </c>
      <c r="E158" s="55">
        <v>1006757.95</v>
      </c>
      <c r="F158" s="56">
        <f t="shared" si="4"/>
        <v>3802637.05</v>
      </c>
    </row>
    <row r="159" spans="1:6" ht="31.2">
      <c r="A159" s="51" t="s">
        <v>409</v>
      </c>
      <c r="B159" s="52" t="s">
        <v>206</v>
      </c>
      <c r="C159" s="53" t="s">
        <v>410</v>
      </c>
      <c r="D159" s="54">
        <v>4809395</v>
      </c>
      <c r="E159" s="55">
        <v>1006757.95</v>
      </c>
      <c r="F159" s="56">
        <f t="shared" si="4"/>
        <v>3802637.05</v>
      </c>
    </row>
    <row r="160" spans="1:6" ht="41.4">
      <c r="A160" s="24" t="s">
        <v>212</v>
      </c>
      <c r="B160" s="63" t="s">
        <v>206</v>
      </c>
      <c r="C160" s="26" t="s">
        <v>411</v>
      </c>
      <c r="D160" s="27">
        <v>4519395</v>
      </c>
      <c r="E160" s="64">
        <v>918565.45</v>
      </c>
      <c r="F160" s="65">
        <f t="shared" si="4"/>
        <v>3600829.55</v>
      </c>
    </row>
    <row r="161" spans="1:6" ht="21">
      <c r="A161" s="24" t="s">
        <v>214</v>
      </c>
      <c r="B161" s="63" t="s">
        <v>206</v>
      </c>
      <c r="C161" s="26" t="s">
        <v>412</v>
      </c>
      <c r="D161" s="27">
        <v>290000</v>
      </c>
      <c r="E161" s="64">
        <v>88192.5</v>
      </c>
      <c r="F161" s="65">
        <f t="shared" si="4"/>
        <v>201807.5</v>
      </c>
    </row>
    <row r="162" spans="1:6" ht="13.2">
      <c r="A162" s="24" t="s">
        <v>220</v>
      </c>
      <c r="B162" s="63" t="s">
        <v>206</v>
      </c>
      <c r="C162" s="26" t="s">
        <v>413</v>
      </c>
      <c r="D162" s="27">
        <v>1671346</v>
      </c>
      <c r="E162" s="64">
        <v>158957.19</v>
      </c>
      <c r="F162" s="65">
        <f t="shared" si="4"/>
        <v>1512388.81</v>
      </c>
    </row>
    <row r="163" spans="1:6" ht="31.2">
      <c r="A163" s="24" t="s">
        <v>224</v>
      </c>
      <c r="B163" s="63" t="s">
        <v>206</v>
      </c>
      <c r="C163" s="26" t="s">
        <v>414</v>
      </c>
      <c r="D163" s="27">
        <v>504747</v>
      </c>
      <c r="E163" s="64">
        <v>33058.81</v>
      </c>
      <c r="F163" s="65">
        <f t="shared" si="4"/>
        <v>471688.19</v>
      </c>
    </row>
    <row r="164" spans="1:6" ht="21">
      <c r="A164" s="24" t="s">
        <v>226</v>
      </c>
      <c r="B164" s="63" t="s">
        <v>206</v>
      </c>
      <c r="C164" s="26" t="s">
        <v>415</v>
      </c>
      <c r="D164" s="27">
        <v>156875</v>
      </c>
      <c r="E164" s="64">
        <v>74692.5</v>
      </c>
      <c r="F164" s="65">
        <f t="shared" si="4"/>
        <v>82182.5</v>
      </c>
    </row>
    <row r="165" spans="1:6" ht="13.2">
      <c r="A165" s="24" t="s">
        <v>228</v>
      </c>
      <c r="B165" s="63" t="s">
        <v>206</v>
      </c>
      <c r="C165" s="26" t="s">
        <v>416</v>
      </c>
      <c r="D165" s="27">
        <v>133125</v>
      </c>
      <c r="E165" s="64">
        <v>13500</v>
      </c>
      <c r="F165" s="65">
        <f t="shared" si="4"/>
        <v>119625</v>
      </c>
    </row>
    <row r="166" spans="1:6" ht="13.2">
      <c r="A166" s="24" t="s">
        <v>220</v>
      </c>
      <c r="B166" s="63" t="s">
        <v>206</v>
      </c>
      <c r="C166" s="26" t="s">
        <v>417</v>
      </c>
      <c r="D166" s="27">
        <v>1800000</v>
      </c>
      <c r="E166" s="64">
        <v>566230.93999999994</v>
      </c>
      <c r="F166" s="65">
        <f t="shared" si="4"/>
        <v>1233769.06</v>
      </c>
    </row>
    <row r="167" spans="1:6" ht="31.2">
      <c r="A167" s="24" t="s">
        <v>224</v>
      </c>
      <c r="B167" s="63" t="s">
        <v>206</v>
      </c>
      <c r="C167" s="26" t="s">
        <v>418</v>
      </c>
      <c r="D167" s="27">
        <v>543302</v>
      </c>
      <c r="E167" s="64">
        <v>160318.51</v>
      </c>
      <c r="F167" s="65">
        <f t="shared" si="4"/>
        <v>382983.49</v>
      </c>
    </row>
    <row r="168" spans="1:6" ht="13.2">
      <c r="A168" s="51" t="s">
        <v>208</v>
      </c>
      <c r="B168" s="52" t="s">
        <v>206</v>
      </c>
      <c r="C168" s="53" t="s">
        <v>419</v>
      </c>
      <c r="D168" s="54">
        <v>9227407</v>
      </c>
      <c r="E168" s="55">
        <v>3053385.84</v>
      </c>
      <c r="F168" s="56">
        <f t="shared" si="4"/>
        <v>6174021.1600000001</v>
      </c>
    </row>
    <row r="169" spans="1:6" ht="21">
      <c r="A169" s="51" t="s">
        <v>420</v>
      </c>
      <c r="B169" s="52" t="s">
        <v>206</v>
      </c>
      <c r="C169" s="53" t="s">
        <v>421</v>
      </c>
      <c r="D169" s="54">
        <v>2648818</v>
      </c>
      <c r="E169" s="55">
        <v>847526.76</v>
      </c>
      <c r="F169" s="56">
        <f t="shared" si="4"/>
        <v>1801291.24</v>
      </c>
    </row>
    <row r="170" spans="1:6" ht="41.4">
      <c r="A170" s="24" t="s">
        <v>212</v>
      </c>
      <c r="B170" s="63" t="s">
        <v>206</v>
      </c>
      <c r="C170" s="26" t="s">
        <v>422</v>
      </c>
      <c r="D170" s="27">
        <v>2648818</v>
      </c>
      <c r="E170" s="64">
        <v>847526.76</v>
      </c>
      <c r="F170" s="65">
        <f t="shared" si="4"/>
        <v>1801291.24</v>
      </c>
    </row>
    <row r="171" spans="1:6" ht="13.2">
      <c r="A171" s="24" t="s">
        <v>220</v>
      </c>
      <c r="B171" s="63" t="s">
        <v>206</v>
      </c>
      <c r="C171" s="26" t="s">
        <v>423</v>
      </c>
      <c r="D171" s="27">
        <v>1965989</v>
      </c>
      <c r="E171" s="64">
        <v>638204.56999999995</v>
      </c>
      <c r="F171" s="65">
        <f t="shared" si="4"/>
        <v>1327784.4300000002</v>
      </c>
    </row>
    <row r="172" spans="1:6" ht="21">
      <c r="A172" s="24" t="s">
        <v>222</v>
      </c>
      <c r="B172" s="63" t="s">
        <v>206</v>
      </c>
      <c r="C172" s="26" t="s">
        <v>424</v>
      </c>
      <c r="D172" s="27">
        <v>74000</v>
      </c>
      <c r="E172" s="64">
        <v>28970.9</v>
      </c>
      <c r="F172" s="65">
        <f t="shared" si="4"/>
        <v>45029.1</v>
      </c>
    </row>
    <row r="173" spans="1:6" ht="31.2">
      <c r="A173" s="24" t="s">
        <v>224</v>
      </c>
      <c r="B173" s="63" t="s">
        <v>206</v>
      </c>
      <c r="C173" s="26" t="s">
        <v>425</v>
      </c>
      <c r="D173" s="27">
        <v>608829</v>
      </c>
      <c r="E173" s="64">
        <v>180351.29</v>
      </c>
      <c r="F173" s="65">
        <f t="shared" si="4"/>
        <v>428477.70999999996</v>
      </c>
    </row>
    <row r="174" spans="1:6" ht="31.2">
      <c r="A174" s="51" t="s">
        <v>426</v>
      </c>
      <c r="B174" s="52" t="s">
        <v>206</v>
      </c>
      <c r="C174" s="53" t="s">
        <v>427</v>
      </c>
      <c r="D174" s="54">
        <v>6578589</v>
      </c>
      <c r="E174" s="55">
        <v>2205859.08</v>
      </c>
      <c r="F174" s="56">
        <f t="shared" si="4"/>
        <v>4372729.92</v>
      </c>
    </row>
    <row r="175" spans="1:6" ht="41.4">
      <c r="A175" s="24" t="s">
        <v>212</v>
      </c>
      <c r="B175" s="63" t="s">
        <v>206</v>
      </c>
      <c r="C175" s="26" t="s">
        <v>428</v>
      </c>
      <c r="D175" s="27">
        <v>4817989</v>
      </c>
      <c r="E175" s="64">
        <v>1258846.8999999999</v>
      </c>
      <c r="F175" s="65">
        <f t="shared" ref="F175:F184" si="5">IF(OR(D175="-",IF(E175="-",0,E175)&gt;=IF(D175="-",0,D175)),"-",IF(D175="-",0,D175)-IF(E175="-",0,E175))</f>
        <v>3559142.1</v>
      </c>
    </row>
    <row r="176" spans="1:6" ht="21">
      <c r="A176" s="24" t="s">
        <v>214</v>
      </c>
      <c r="B176" s="63" t="s">
        <v>206</v>
      </c>
      <c r="C176" s="26" t="s">
        <v>429</v>
      </c>
      <c r="D176" s="27">
        <v>1656100</v>
      </c>
      <c r="E176" s="64">
        <v>946733.3</v>
      </c>
      <c r="F176" s="65">
        <f t="shared" si="5"/>
        <v>709366.7</v>
      </c>
    </row>
    <row r="177" spans="1:6" ht="13.2">
      <c r="A177" s="24" t="s">
        <v>218</v>
      </c>
      <c r="B177" s="63" t="s">
        <v>206</v>
      </c>
      <c r="C177" s="26" t="s">
        <v>430</v>
      </c>
      <c r="D177" s="27">
        <v>104500</v>
      </c>
      <c r="E177" s="64">
        <v>278.88</v>
      </c>
      <c r="F177" s="65">
        <f t="shared" si="5"/>
        <v>104221.12</v>
      </c>
    </row>
    <row r="178" spans="1:6" ht="13.2">
      <c r="A178" s="24" t="s">
        <v>220</v>
      </c>
      <c r="B178" s="63" t="s">
        <v>206</v>
      </c>
      <c r="C178" s="26" t="s">
        <v>431</v>
      </c>
      <c r="D178" s="27">
        <v>3700452</v>
      </c>
      <c r="E178" s="64">
        <v>988551.5</v>
      </c>
      <c r="F178" s="65">
        <f t="shared" si="5"/>
        <v>2711900.5</v>
      </c>
    </row>
    <row r="179" spans="1:6" ht="31.2">
      <c r="A179" s="24" t="s">
        <v>224</v>
      </c>
      <c r="B179" s="63" t="s">
        <v>206</v>
      </c>
      <c r="C179" s="26" t="s">
        <v>432</v>
      </c>
      <c r="D179" s="27">
        <v>1117537</v>
      </c>
      <c r="E179" s="64">
        <v>270295.40000000002</v>
      </c>
      <c r="F179" s="65">
        <f t="shared" si="5"/>
        <v>847241.6</v>
      </c>
    </row>
    <row r="180" spans="1:6" ht="21">
      <c r="A180" s="24" t="s">
        <v>226</v>
      </c>
      <c r="B180" s="63" t="s">
        <v>206</v>
      </c>
      <c r="C180" s="26" t="s">
        <v>433</v>
      </c>
      <c r="D180" s="27">
        <v>270000</v>
      </c>
      <c r="E180" s="64">
        <v>224615</v>
      </c>
      <c r="F180" s="65">
        <f t="shared" si="5"/>
        <v>45385</v>
      </c>
    </row>
    <row r="181" spans="1:6" ht="13.2">
      <c r="A181" s="24" t="s">
        <v>228</v>
      </c>
      <c r="B181" s="63" t="s">
        <v>206</v>
      </c>
      <c r="C181" s="26" t="s">
        <v>434</v>
      </c>
      <c r="D181" s="27">
        <v>1207890</v>
      </c>
      <c r="E181" s="64">
        <v>651730.02</v>
      </c>
      <c r="F181" s="65">
        <f t="shared" si="5"/>
        <v>556159.98</v>
      </c>
    </row>
    <row r="182" spans="1:6" ht="13.2">
      <c r="A182" s="24" t="s">
        <v>230</v>
      </c>
      <c r="B182" s="63" t="s">
        <v>206</v>
      </c>
      <c r="C182" s="26" t="s">
        <v>435</v>
      </c>
      <c r="D182" s="27">
        <v>178210</v>
      </c>
      <c r="E182" s="64">
        <v>70388.28</v>
      </c>
      <c r="F182" s="65">
        <f t="shared" si="5"/>
        <v>107821.72</v>
      </c>
    </row>
    <row r="183" spans="1:6" ht="13.2">
      <c r="A183" s="24" t="s">
        <v>234</v>
      </c>
      <c r="B183" s="63" t="s">
        <v>206</v>
      </c>
      <c r="C183" s="26" t="s">
        <v>436</v>
      </c>
      <c r="D183" s="27">
        <v>99500</v>
      </c>
      <c r="E183" s="64" t="s">
        <v>46</v>
      </c>
      <c r="F183" s="65">
        <f t="shared" si="5"/>
        <v>99500</v>
      </c>
    </row>
    <row r="184" spans="1:6" ht="13.2">
      <c r="A184" s="24" t="s">
        <v>236</v>
      </c>
      <c r="B184" s="63" t="s">
        <v>206</v>
      </c>
      <c r="C184" s="26" t="s">
        <v>437</v>
      </c>
      <c r="D184" s="27">
        <v>5000</v>
      </c>
      <c r="E184" s="64">
        <v>278.88</v>
      </c>
      <c r="F184" s="65">
        <f t="shared" si="5"/>
        <v>4721.12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438</v>
      </c>
      <c r="B186" s="71" t="s">
        <v>439</v>
      </c>
      <c r="C186" s="72" t="s">
        <v>207</v>
      </c>
      <c r="D186" s="73">
        <v>-92627581.670000002</v>
      </c>
      <c r="E186" s="73">
        <v>-1998350.96</v>
      </c>
      <c r="F186" s="74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441</v>
      </c>
      <c r="B1" s="118"/>
      <c r="C1" s="118"/>
      <c r="D1" s="118"/>
      <c r="E1" s="118"/>
      <c r="F1" s="118"/>
    </row>
    <row r="2" spans="1:6" ht="13.2" customHeight="1">
      <c r="A2" s="106" t="s">
        <v>442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443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444</v>
      </c>
      <c r="B12" s="77" t="s">
        <v>445</v>
      </c>
      <c r="C12" s="78" t="s">
        <v>207</v>
      </c>
      <c r="D12" s="79">
        <v>92627581.670000002</v>
      </c>
      <c r="E12" s="79">
        <v>1998350.96</v>
      </c>
      <c r="F12" s="80">
        <v>90629230.709999993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446</v>
      </c>
      <c r="B14" s="86" t="s">
        <v>447</v>
      </c>
      <c r="C14" s="87" t="s">
        <v>207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448</v>
      </c>
      <c r="B15" s="82"/>
      <c r="C15" s="83"/>
      <c r="D15" s="84"/>
      <c r="E15" s="84"/>
      <c r="F15" s="85"/>
    </row>
    <row r="16" spans="1:6" ht="13.2">
      <c r="A16" s="51" t="s">
        <v>449</v>
      </c>
      <c r="B16" s="86" t="s">
        <v>450</v>
      </c>
      <c r="C16" s="87" t="s">
        <v>207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448</v>
      </c>
      <c r="B17" s="82"/>
      <c r="C17" s="83"/>
      <c r="D17" s="84"/>
      <c r="E17" s="84"/>
      <c r="F17" s="85"/>
    </row>
    <row r="18" spans="1:6" ht="13.2">
      <c r="A18" s="76" t="s">
        <v>451</v>
      </c>
      <c r="B18" s="77" t="s">
        <v>452</v>
      </c>
      <c r="C18" s="78" t="s">
        <v>453</v>
      </c>
      <c r="D18" s="79">
        <v>92627581.670000002</v>
      </c>
      <c r="E18" s="79">
        <v>1998350.96</v>
      </c>
      <c r="F18" s="80">
        <v>90629230.709999993</v>
      </c>
    </row>
    <row r="19" spans="1:6" ht="21">
      <c r="A19" s="76" t="s">
        <v>454</v>
      </c>
      <c r="B19" s="77" t="s">
        <v>452</v>
      </c>
      <c r="C19" s="78" t="s">
        <v>455</v>
      </c>
      <c r="D19" s="79">
        <v>92627581.670000002</v>
      </c>
      <c r="E19" s="79">
        <v>1998350.96</v>
      </c>
      <c r="F19" s="80">
        <v>90629230.709999993</v>
      </c>
    </row>
    <row r="20" spans="1:6" ht="13.2">
      <c r="A20" s="76" t="s">
        <v>456</v>
      </c>
      <c r="B20" s="77" t="s">
        <v>457</v>
      </c>
      <c r="C20" s="78" t="s">
        <v>458</v>
      </c>
      <c r="D20" s="79">
        <v>-408313433.93000001</v>
      </c>
      <c r="E20" s="79">
        <v>-127184401.44</v>
      </c>
      <c r="F20" s="80" t="s">
        <v>440</v>
      </c>
    </row>
    <row r="21" spans="1:6" ht="21">
      <c r="A21" s="24" t="s">
        <v>459</v>
      </c>
      <c r="B21" s="25" t="s">
        <v>457</v>
      </c>
      <c r="C21" s="88" t="s">
        <v>460</v>
      </c>
      <c r="D21" s="27">
        <v>-408313433.93000001</v>
      </c>
      <c r="E21" s="27">
        <v>-127184401.44</v>
      </c>
      <c r="F21" s="65" t="s">
        <v>440</v>
      </c>
    </row>
    <row r="22" spans="1:6" ht="13.2">
      <c r="A22" s="76" t="s">
        <v>461</v>
      </c>
      <c r="B22" s="77" t="s">
        <v>462</v>
      </c>
      <c r="C22" s="78" t="s">
        <v>463</v>
      </c>
      <c r="D22" s="79">
        <v>500941015.60000002</v>
      </c>
      <c r="E22" s="79">
        <v>129182752.40000001</v>
      </c>
      <c r="F22" s="80" t="s">
        <v>440</v>
      </c>
    </row>
    <row r="23" spans="1:6" ht="21">
      <c r="A23" s="24" t="s">
        <v>464</v>
      </c>
      <c r="B23" s="25" t="s">
        <v>462</v>
      </c>
      <c r="C23" s="88" t="s">
        <v>465</v>
      </c>
      <c r="D23" s="27">
        <v>500941015.60000002</v>
      </c>
      <c r="E23" s="27">
        <v>129182752.40000001</v>
      </c>
      <c r="F23" s="65" t="s">
        <v>440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20</v>
      </c>
    </row>
    <row r="8" spans="1:2">
      <c r="A8" t="s">
        <v>477</v>
      </c>
      <c r="B8" t="s">
        <v>20</v>
      </c>
    </row>
    <row r="9" spans="1:2">
      <c r="A9" t="s">
        <v>478</v>
      </c>
      <c r="B9" t="s">
        <v>479</v>
      </c>
    </row>
    <row r="10" spans="1:2">
      <c r="A10" t="s">
        <v>480</v>
      </c>
      <c r="B10" t="s">
        <v>18</v>
      </c>
    </row>
    <row r="11" spans="1:2">
      <c r="A11" t="s">
        <v>481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Glavbuh</cp:lastModifiedBy>
  <dcterms:created xsi:type="dcterms:W3CDTF">2024-06-04T12:07:24Z</dcterms:created>
  <dcterms:modified xsi:type="dcterms:W3CDTF">2024-06-10T06:39:02Z</dcterms:modified>
</cp:coreProperties>
</file>