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Доходы!$F$106</definedName>
    <definedName name="LAST_CELL" localSheetId="2">Источники!#REF!</definedName>
    <definedName name="LAST_CELL" localSheetId="1">Расходы!$F$183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Доходы!$A$106</definedName>
    <definedName name="REND_1" localSheetId="2">Источники!$A$23</definedName>
    <definedName name="REND_1" localSheetId="1">Расходы!$A$184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</calcChain>
</file>

<file path=xl/sharedStrings.xml><?xml version="1.0" encoding="utf-8"?>
<sst xmlns="http://schemas.openxmlformats.org/spreadsheetml/2006/main" count="943" uniqueCount="485">
  <si>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</si>
  <si>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</si>
  <si>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</si>
  <si>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</si>
  <si>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</si>
  <si>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2024 г.</t>
  </si>
  <si>
    <t>01.05.2024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</si>
  <si>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</si>
  <si>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</si>
  <si>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</si>
  <si>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</si>
  <si>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</si>
  <si>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</si>
  <si>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</si>
  <si>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администрации муниципального образования Тосненский район Ленинградской области</t>
  </si>
  <si>
    <t>Федоровское городское поселение</t>
  </si>
  <si>
    <t>Единица измерения: руб.</t>
  </si>
  <si>
    <t>75093775</t>
  </si>
  <si>
    <t>010</t>
  </si>
  <si>
    <t>41648165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</si>
  <si>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</si>
  <si>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</si>
  <si>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</si>
  <si>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</si>
  <si>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</si>
  <si>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</si>
  <si>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</si>
  <si>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</si>
  <si>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</si>
  <si>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</si>
  <si>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</si>
  <si>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</si>
  <si>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</si>
  <si>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</si>
  <si>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</si>
  <si>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</si>
  <si>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</si>
  <si>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</si>
  <si>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</si>
  <si>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</si>
  <si>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</si>
  <si>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</si>
  <si>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</si>
  <si>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</si>
  <si>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</si>
  <si>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</si>
  <si>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</si>
  <si>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</si>
  <si>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</si>
  <si>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</si>
  <si>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</si>
  <si>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</si>
  <si>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</si>
  <si>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</si>
  <si>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</si>
  <si>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</si>
  <si>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</si>
  <si>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</si>
  <si>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</si>
  <si>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</si>
  <si>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</si>
  <si>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</si>
  <si>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</si>
  <si>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</si>
  <si>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</si>
  <si>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</si>
  <si>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</si>
  <si>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</si>
  <si>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000 10102140011000110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</si>
  <si>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</si>
  <si>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</si>
  <si>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</si>
  <si>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</si>
  <si>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</si>
  <si>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</si>
  <si>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</si>
  <si>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</si>
  <si>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</si>
  <si>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</si>
  <si>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</si>
  <si>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</si>
  <si>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</si>
  <si>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</si>
  <si>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</si>
  <si>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</si>
  <si>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</si>
  <si>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</si>
  <si>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</si>
  <si>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</si>
  <si>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</si>
  <si>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</si>
  <si>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</si>
  <si>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</si>
  <si>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</si>
  <si>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</si>
  <si>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</si>
  <si>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</si>
  <si>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</si>
  <si>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</si>
  <si>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</si>
  <si>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</si>
  <si>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</si>
  <si>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</si>
  <si>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</si>
  <si>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</si>
  <si>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</si>
  <si>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</si>
  <si>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</si>
  <si>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</si>
  <si>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</si>
  <si>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</si>
  <si>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</si>
  <si>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</si>
  <si>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</si>
  <si>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</si>
  <si>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</si>
  <si>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</si>
  <si>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</si>
  <si>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</si>
  <si>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</si>
  <si>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</si>
  <si>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</si>
  <si>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</si>
  <si>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</si>
  <si>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</si>
  <si>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</si>
  <si>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</si>
  <si>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</si>
  <si>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</si>
  <si>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</si>
  <si>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</si>
  <si>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</si>
  <si>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</si>
  <si>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000 11105025130000120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</si>
  <si>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</si>
  <si>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</si>
  <si>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</si>
  <si>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000 11105075130000120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</si>
  <si>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</si>
  <si>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</si>
  <si>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</si>
  <si>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</si>
  <si>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</si>
  <si>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</si>
  <si>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</si>
  <si>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</si>
  <si>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</si>
  <si>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</si>
  <si>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</si>
  <si>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</si>
  <si>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городских поселений</t>
  </si>
  <si>
    <t>000 11302065130000130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</si>
  <si>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</si>
  <si>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</si>
  <si>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</si>
  <si>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</si>
  <si>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</si>
  <si>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</si>
  <si>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</si>
  <si>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</si>
  <si>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</si>
  <si>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</si>
  <si>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</si>
  <si>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</si>
  <si>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</si>
  <si>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</si>
  <si>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</si>
  <si>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000 11406310000000430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</si>
  <si>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</si>
  <si>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000 11406313130000430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</si>
  <si>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</si>
  <si>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</si>
  <si>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</si>
  <si>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</si>
  <si>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</si>
  <si>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</si>
  <si>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</si>
  <si>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000 11607010130000140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</si>
  <si>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</si>
  <si>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</si>
  <si>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</si>
  <si>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</si>
  <si>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</si>
  <si>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</si>
  <si>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строительство и реконструкцию (модернизацию) объектов питьевого водоснабжения</t>
  </si>
  <si>
    <t>000 20225243000000150</t>
  </si>
  <si>
    <t>Субсидии бюджетам городских поселений на строительство и реконструкцию (модернизацию) объектов питьевого водоснабжения</t>
  </si>
  <si>
    <t>000 20225243130000150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</si>
  <si>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</si>
  <si>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</si>
  <si>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городских поселений на реализацию программ формирования современной городской среды</t>
  </si>
  <si>
    <t>000 20225555130000150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</si>
  <si>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</si>
  <si>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</si>
  <si>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</si>
  <si>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</si>
  <si>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</si>
  <si>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</si>
  <si>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</si>
  <si>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</si>
  <si>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поселений на выполнение передаваемых полномочий субъектов Российской Федерации</t>
  </si>
  <si>
    <t>000 20230024130000150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</si>
  <si>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</si>
  <si>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</si>
  <si>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</si>
  <si>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</si>
  <si>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</si>
  <si>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</si>
  <si>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</si>
  <si>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</si>
  <si>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</si>
  <si>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</si>
  <si>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</si>
  <si>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010 0100 0000000000 000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</si>
  <si>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</si>
  <si>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010 0104 0000000000 000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</si>
  <si>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</si>
  <si>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010 0104 0000000000 100 </t>
  </si>
  <si>
    <t>Закупка товаров, работ и услуг для обеспечения государственных (муниципальных) нужд</t>
  </si>
  <si>
    <t xml:space="preserve">010 0104 0000000000 200 </t>
  </si>
  <si>
    <t>Межбюджетные трансферты</t>
  </si>
  <si>
    <t xml:space="preserve">010 0104 0000000000 500 </t>
  </si>
  <si>
    <t>Иные бюджетные ассигнования</t>
  </si>
  <si>
    <t xml:space="preserve">010 0104 0000000000 800 </t>
  </si>
  <si>
    <t>Фонд оплаты труда государственных (муниципальных) органов</t>
  </si>
  <si>
    <t xml:space="preserve">010 0104 9130100040 121 </t>
  </si>
  <si>
    <t>Иные выплаты персоналу государственных (муниципальных) органов, за исключением фонда оплаты труда</t>
  </si>
  <si>
    <t xml:space="preserve">010 0104 9130100040 122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</si>
  <si>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</si>
  <si>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010 0104 9130100040 129 </t>
  </si>
  <si>
    <t>Закупка товаров, работ, услуг в сфере информационно-коммуникационных технологий</t>
  </si>
  <si>
    <t xml:space="preserve">010 0104 9130100040 242 </t>
  </si>
  <si>
    <t>Прочая закупка товаров, работ и услуг</t>
  </si>
  <si>
    <t xml:space="preserve">010 0104 9130100040 244 </t>
  </si>
  <si>
    <t>Закупка энергетических ресурсов</t>
  </si>
  <si>
    <t xml:space="preserve">010 0104 9130100040 247 </t>
  </si>
  <si>
    <t>Исполнение судебных актов Российской Федерации и мировых соглашений по возмещению причиненного вреда</t>
  </si>
  <si>
    <t xml:space="preserve">010 0104 9130100040 831 </t>
  </si>
  <si>
    <t>Уплата прочих налогов, сборов</t>
  </si>
  <si>
    <t xml:space="preserve">010 0104 9130100040 852 </t>
  </si>
  <si>
    <t>Уплата иных платежей</t>
  </si>
  <si>
    <t xml:space="preserve">010 0104 9130100040 853 </t>
  </si>
  <si>
    <t>Иные межбюджетные трансферты</t>
  </si>
  <si>
    <t xml:space="preserve">010 0104 9130160600 540 </t>
  </si>
  <si>
    <t xml:space="preserve">010 0104 9130160650 540 </t>
  </si>
  <si>
    <t xml:space="preserve">010 0104 9180100080 121 </t>
  </si>
  <si>
    <t xml:space="preserve">010 0104 9180100080 122 </t>
  </si>
  <si>
    <t xml:space="preserve">010 0104 9180100080 129 </t>
  </si>
  <si>
    <t>Резервные фонды</t>
  </si>
  <si>
    <t xml:space="preserve">010 0111 0000000000 000 </t>
  </si>
  <si>
    <t xml:space="preserve">010 0111 0000000000 800 </t>
  </si>
  <si>
    <t>Резервные средства</t>
  </si>
  <si>
    <t xml:space="preserve">010 0111 9990110050 870 </t>
  </si>
  <si>
    <t>Другие общегосударственные вопросы</t>
  </si>
  <si>
    <t xml:space="preserve">010 0113 0000000000 000 </t>
  </si>
  <si>
    <t xml:space="preserve">010 0113 0000000000 200 </t>
  </si>
  <si>
    <t>Социальное обеспечение и иные выплаты населению</t>
  </si>
  <si>
    <t xml:space="preserve">010 0113 0000000000 300 </t>
  </si>
  <si>
    <t xml:space="preserve">010 0113 0240112330 244 </t>
  </si>
  <si>
    <t xml:space="preserve">010 0113 1240100030 244 </t>
  </si>
  <si>
    <t xml:space="preserve">010 0113 1240100030 247 </t>
  </si>
  <si>
    <t xml:space="preserve">010 0113 9290100030 244 </t>
  </si>
  <si>
    <t>Публичные нормативные выплаты гражданам несоциального характера</t>
  </si>
  <si>
    <t xml:space="preserve">010 0113 9990103110 330 </t>
  </si>
  <si>
    <t>НАЦИОНАЛЬНАЯ ОБОРОНА</t>
  </si>
  <si>
    <t xml:space="preserve">010 0200 0000000000 000 </t>
  </si>
  <si>
    <t>Мобилизационная и вневойсковая подготовка</t>
  </si>
  <si>
    <t xml:space="preserve">010 0203 0000000000 000 </t>
  </si>
  <si>
    <t xml:space="preserve">010 0203 0000000000 100 </t>
  </si>
  <si>
    <t xml:space="preserve">010 0203 0000000000 200 </t>
  </si>
  <si>
    <t xml:space="preserve">010 0203 9990151180 121 </t>
  </si>
  <si>
    <t xml:space="preserve">010 0203 9990151180 129 </t>
  </si>
  <si>
    <t xml:space="preserve">010 0203 9990151180 244 </t>
  </si>
  <si>
    <t>НАЦИОНАЛЬНАЯ БЕЗОПАСНОСТЬ И ПРАВООХРАНИТЕЛЬНАЯ ДЕЯТЕЛЬНОСТЬ</t>
  </si>
  <si>
    <t xml:space="preserve">010 0300 0000000000 000 </t>
  </si>
  <si>
    <t>Гражданская оборона</t>
  </si>
  <si>
    <t xml:space="preserve">010 0309 0000000000 000 </t>
  </si>
  <si>
    <t xml:space="preserve">010 0309 0000000000 200 </t>
  </si>
  <si>
    <t xml:space="preserve">010 0309 0840111570 242 </t>
  </si>
  <si>
    <t xml:space="preserve">010 0309 0840111570 244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</si>
  <si>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</si>
  <si>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010 0310 0000000000 000 </t>
  </si>
  <si>
    <t xml:space="preserve">010 0310 0000000000 200 </t>
  </si>
  <si>
    <t xml:space="preserve">010 0310 0840211620 244 </t>
  </si>
  <si>
    <t>Другие вопросы в области национальной безопасности и правоохранительной деятельности</t>
  </si>
  <si>
    <t xml:space="preserve">010 0314 0000000000 000 </t>
  </si>
  <si>
    <t xml:space="preserve">010 0314 0000000000 200 </t>
  </si>
  <si>
    <t xml:space="preserve">010 0314 0840313290 244 </t>
  </si>
  <si>
    <t xml:space="preserve">010 0314 0840411550 244 </t>
  </si>
  <si>
    <t xml:space="preserve">010 0314 9130171340 244 </t>
  </si>
  <si>
    <t>НАЦИОНАЛЬНАЯ ЭКОНОМИКА</t>
  </si>
  <si>
    <t xml:space="preserve">010 0400 0000000000 000 </t>
  </si>
  <si>
    <t>Дорожное хозяйство (дорожные фонды)</t>
  </si>
  <si>
    <t xml:space="preserve">010 0409 0000000000 000 </t>
  </si>
  <si>
    <t xml:space="preserve">010 0409 0000000000 200 </t>
  </si>
  <si>
    <t xml:space="preserve">010 0409 1040110100 244 </t>
  </si>
  <si>
    <t xml:space="preserve">010 0409 1040110110 244 </t>
  </si>
  <si>
    <t xml:space="preserve">010 0409 1040110120 244 </t>
  </si>
  <si>
    <t xml:space="preserve">010 0409 1040110130 244 </t>
  </si>
  <si>
    <t xml:space="preserve">010 0409 1040213530 244 </t>
  </si>
  <si>
    <t xml:space="preserve">010 0409 29401S4770 244 </t>
  </si>
  <si>
    <t>Другие вопросы в области национальной экономики</t>
  </si>
  <si>
    <t xml:space="preserve">010 0412 0000000000 000 </t>
  </si>
  <si>
    <t xml:space="preserve">010 0412 0000000000 200 </t>
  </si>
  <si>
    <t xml:space="preserve">010 0412 2140110350 244 </t>
  </si>
  <si>
    <t xml:space="preserve">010 0412 2140110550 244 </t>
  </si>
  <si>
    <t xml:space="preserve">010 0412 9990110360 244 </t>
  </si>
  <si>
    <t>ЖИЛИЩНО-КОММУНАЛЬНОЕ ХОЗЯЙСТВО</t>
  </si>
  <si>
    <t xml:space="preserve">010 0500 0000000000 000 </t>
  </si>
  <si>
    <t>Жилищное хозяйство</t>
  </si>
  <si>
    <t xml:space="preserve">010 0501 0000000000 000 </t>
  </si>
  <si>
    <t xml:space="preserve">010 0501 0000000000 200 </t>
  </si>
  <si>
    <t xml:space="preserve">010 0501 1240113760 244 </t>
  </si>
  <si>
    <t xml:space="preserve">010 0501 1240113770 244 </t>
  </si>
  <si>
    <t xml:space="preserve">010 0501 1240113770 247 </t>
  </si>
  <si>
    <t>Закупка товаров, работ, услуг в целях капитального ремонта государственного (муниципального) имущества</t>
  </si>
  <si>
    <t xml:space="preserve">010 0501 9990113760 243 </t>
  </si>
  <si>
    <t>Коммунальное хозяйство</t>
  </si>
  <si>
    <t xml:space="preserve">010 0502 0000000000 000 </t>
  </si>
  <si>
    <t xml:space="preserve">010 0502 0000000000 200 </t>
  </si>
  <si>
    <t>Капитальные вложения в объекты государственной (муниципальной) собственности</t>
  </si>
  <si>
    <t xml:space="preserve">010 0502 0000000000 400 </t>
  </si>
  <si>
    <t xml:space="preserve">010 0502 0000000000 800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</si>
  <si>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</si>
  <si>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010 0502 1240106910 811 </t>
  </si>
  <si>
    <t xml:space="preserve">010 0502 1240113200 244 </t>
  </si>
  <si>
    <t xml:space="preserve">010 0502 1240114260 244 </t>
  </si>
  <si>
    <t xml:space="preserve">010 0502 1440114270 244 </t>
  </si>
  <si>
    <t>Бюджетные инвестиции в объекты капитального строительства государственной (муниципальной) собственности</t>
  </si>
  <si>
    <t xml:space="preserve">010 0502 282F552430 414 </t>
  </si>
  <si>
    <t xml:space="preserve">010 0502 2840112430 244 </t>
  </si>
  <si>
    <t xml:space="preserve">010 0502 9990160420 244 </t>
  </si>
  <si>
    <t>Благоустройство</t>
  </si>
  <si>
    <t xml:space="preserve">010 0503 0000000000 000 </t>
  </si>
  <si>
    <t xml:space="preserve">010 0503 0000000000 200 </t>
  </si>
  <si>
    <t xml:space="preserve">010 0503 1240213280 244 </t>
  </si>
  <si>
    <t xml:space="preserve">010 0503 1240213280 247 </t>
  </si>
  <si>
    <t xml:space="preserve">010 0503 12701S4790 244 </t>
  </si>
  <si>
    <t xml:space="preserve">010 0503 12702S4950 244 </t>
  </si>
  <si>
    <t xml:space="preserve">010 0503 1440113180 244 </t>
  </si>
  <si>
    <t xml:space="preserve">010 0503 15401S4660 244 </t>
  </si>
  <si>
    <t xml:space="preserve">010 0503 25701S4310 244 </t>
  </si>
  <si>
    <t xml:space="preserve">010 0503 272F255550 244 </t>
  </si>
  <si>
    <t xml:space="preserve">010 0503 2740115550 244 </t>
  </si>
  <si>
    <t>ОБРАЗОВАНИЕ</t>
  </si>
  <si>
    <t xml:space="preserve">010 0700 0000000000 000 </t>
  </si>
  <si>
    <t>Молодежная политика</t>
  </si>
  <si>
    <t xml:space="preserve">010 0707 0000000000 000 </t>
  </si>
  <si>
    <t xml:space="preserve">010 0707 0000000000 200 </t>
  </si>
  <si>
    <t xml:space="preserve">010 0707 0740211680 244 </t>
  </si>
  <si>
    <t>Другие вопросы в области образования</t>
  </si>
  <si>
    <t xml:space="preserve">010 0709 0000000000 000 </t>
  </si>
  <si>
    <t xml:space="preserve">010 0709 0000000000 200 </t>
  </si>
  <si>
    <t xml:space="preserve">010 0709 0740112290 244 </t>
  </si>
  <si>
    <t>КУЛЬТУРА, КИНЕМАТОГРАФИЯ</t>
  </si>
  <si>
    <t xml:space="preserve">010 0800 0000000000 000 </t>
  </si>
  <si>
    <t>Культура</t>
  </si>
  <si>
    <t xml:space="preserve">010 0801 0000000000 000 </t>
  </si>
  <si>
    <t xml:space="preserve">010 0801 0000000000 100 </t>
  </si>
  <si>
    <t xml:space="preserve">010 0801 0000000000 200 </t>
  </si>
  <si>
    <t xml:space="preserve">010 0801 0000000000 800 </t>
  </si>
  <si>
    <t>Фонд оплаты труда учреждений</t>
  </si>
  <si>
    <t xml:space="preserve">010 0801 0740300160 111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</si>
  <si>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</si>
  <si>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010 0801 0740300160 119 </t>
  </si>
  <si>
    <t xml:space="preserve">010 0801 0740300160 242 </t>
  </si>
  <si>
    <t xml:space="preserve">010 0801 0740300160 244 </t>
  </si>
  <si>
    <t xml:space="preserve">010 0801 0740300160 247 </t>
  </si>
  <si>
    <t>Уплата налога на имущество организаций и земельного налога</t>
  </si>
  <si>
    <t xml:space="preserve">010 0801 0740300160 851 </t>
  </si>
  <si>
    <t xml:space="preserve">010 0801 0740300160 853 </t>
  </si>
  <si>
    <t xml:space="preserve">010 0801 07403S0360 111 </t>
  </si>
  <si>
    <t xml:space="preserve">010 0801 07403S0360 119 </t>
  </si>
  <si>
    <t>Другие вопросы в области культуры, кинематографии</t>
  </si>
  <si>
    <t xml:space="preserve">010 0804 0000000000 000 </t>
  </si>
  <si>
    <t xml:space="preserve">010 0804 0000000000 200 </t>
  </si>
  <si>
    <t xml:space="preserve">010 0804 0740311220 244 </t>
  </si>
  <si>
    <t>СОЦИАЛЬНАЯ ПОЛИТИКА</t>
  </si>
  <si>
    <t xml:space="preserve">010 1000 0000000000 000 </t>
  </si>
  <si>
    <t>Пенсионное обеспечение</t>
  </si>
  <si>
    <t xml:space="preserve">010 1001 0000000000 000 </t>
  </si>
  <si>
    <t xml:space="preserve">010 1001 0000000000 300 </t>
  </si>
  <si>
    <t>Пособия, компенсации и иные социальные выплаты гражданам, кроме публичных нормативных обязательств</t>
  </si>
  <si>
    <t xml:space="preserve">010 1001 9990103080 321 </t>
  </si>
  <si>
    <t>ФИЗИЧЕСКАЯ КУЛЬТУРА И СПОРТ</t>
  </si>
  <si>
    <t xml:space="preserve">010 1100 0000000000 000 </t>
  </si>
  <si>
    <t>Физическая культура</t>
  </si>
  <si>
    <t xml:space="preserve">010 1101 0000000000 000 </t>
  </si>
  <si>
    <t xml:space="preserve">010 1101 0000000000 100 </t>
  </si>
  <si>
    <t xml:space="preserve">010 1101 0000000000 200 </t>
  </si>
  <si>
    <t xml:space="preserve">010 1101 0440100160 111 </t>
  </si>
  <si>
    <t>Иные выплаты учреждений привлекаемым лицам</t>
  </si>
  <si>
    <t xml:space="preserve">010 1101 0440100160 113 </t>
  </si>
  <si>
    <t xml:space="preserve">010 1101 0440100160 119 </t>
  </si>
  <si>
    <t xml:space="preserve">010 1101 0440100160 243 </t>
  </si>
  <si>
    <t xml:space="preserve">010 1101 0440100160 244 </t>
  </si>
  <si>
    <t>Другие вопросы в области физической культуры и спорта</t>
  </si>
  <si>
    <t xml:space="preserve">010 1105 0000000000 000 </t>
  </si>
  <si>
    <t xml:space="preserve">010 1105 0000000000 100 </t>
  </si>
  <si>
    <t>Иные выплаты государственных (муниципальных) органов привлекаемым лицам</t>
  </si>
  <si>
    <t xml:space="preserve">010 1105 0440113310 123 </t>
  </si>
  <si>
    <t>СРЕДСТВА МАССОВОЙ ИНФОРМАЦИИ</t>
  </si>
  <si>
    <t xml:space="preserve">010 1200 0000000000 000 </t>
  </si>
  <si>
    <t>Периодическая печать и издательства</t>
  </si>
  <si>
    <t xml:space="preserve">010 1202 0000000000 000 </t>
  </si>
  <si>
    <t xml:space="preserve">010 1202 0000000000 100 </t>
  </si>
  <si>
    <t xml:space="preserve">010 1202 0000000000 200 </t>
  </si>
  <si>
    <t xml:space="preserve">010 1202 9990113730 111 </t>
  </si>
  <si>
    <t xml:space="preserve">010 1202 9990113730 119 </t>
  </si>
  <si>
    <t xml:space="preserve">010 1202 9990113730 244 </t>
  </si>
  <si>
    <t xml:space="preserve">029 0100 0000000000 000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</si>
  <si>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</si>
  <si>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029 0106 0000000000 000 </t>
  </si>
  <si>
    <t xml:space="preserve">029 0106 0000000000 100 </t>
  </si>
  <si>
    <t xml:space="preserve">029 0106 0000000000 200 </t>
  </si>
  <si>
    <t xml:space="preserve">029 0106 9130100040 121 </t>
  </si>
  <si>
    <t xml:space="preserve">029 0106 9130100040 129 </t>
  </si>
  <si>
    <t xml:space="preserve">029 0106 9130100040 242 </t>
  </si>
  <si>
    <t xml:space="preserve">029 0106 9130100040 244 </t>
  </si>
  <si>
    <t xml:space="preserve">029 0106 9160100250 121 </t>
  </si>
  <si>
    <t xml:space="preserve">029 0106 9160100250 129 </t>
  </si>
  <si>
    <t xml:space="preserve">037 0100 0000000000 000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</si>
  <si>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</si>
  <si>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037 0102 0000000000 000 </t>
  </si>
  <si>
    <t xml:space="preserve">037 0102 0000000000 100 </t>
  </si>
  <si>
    <t xml:space="preserve">037 0102 9110100030 121 </t>
  </si>
  <si>
    <t xml:space="preserve">037 0102 9110100030 122 </t>
  </si>
  <si>
    <t xml:space="preserve">037 0102 9110100030 129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</si>
  <si>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</si>
  <si>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037 0103 0000000000 000 </t>
  </si>
  <si>
    <t xml:space="preserve">037 0103 0000000000 100 </t>
  </si>
  <si>
    <t xml:space="preserve">037 0103 0000000000 200 </t>
  </si>
  <si>
    <t xml:space="preserve">037 0103 0000000000 800 </t>
  </si>
  <si>
    <t xml:space="preserve">037 0103 9130100040 121 </t>
  </si>
  <si>
    <t xml:space="preserve">037 0103 9130100040 129 </t>
  </si>
  <si>
    <t xml:space="preserve">037 0103 9130100040 242 </t>
  </si>
  <si>
    <t xml:space="preserve">037 0103 9130100040 244 </t>
  </si>
  <si>
    <t xml:space="preserve">037 0103 9130100040 247 </t>
  </si>
  <si>
    <t xml:space="preserve">037 0103 9130100040 852 </t>
  </si>
  <si>
    <t xml:space="preserve">037 0103 9130100040 853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</si>
  <si>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</si>
  <si>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</si>
  <si>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</si>
  <si>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</si>
  <si>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</si>
  <si>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</si>
  <si>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</si>
  <si>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</si>
  <si>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</si>
  <si>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</si>
  <si>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</si>
  <si>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</si>
  <si>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</si>
  <si>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</si>
  <si>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</si>
  <si>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</si>
  <si>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</si>
  <si>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</si>
  <si>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</si>
  <si>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</si>
  <si>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</si>
  <si>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</si>
  <si>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</si>
  <si>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</si>
  <si>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</si>
  <si>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</si>
  <si>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</si>
  <si>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</si>
  <si>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</si>
  <si>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</si>
  <si>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</si>
  <si>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</si>
  <si>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</si>
  <si>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</si>
  <si>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</si>
  <si>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</si>
  <si>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</si>
  <si>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</si>
  <si>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</si>
  <si>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</si>
  <si>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</si>
  <si>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D:/117/\117M01.txt</t>
  </si>
  <si>
    <t>Доходы/EXPORT_SRC_CODE</t>
  </si>
  <si>
    <t>Доходы/PERIOD</t>
  </si>
  <si>
    <t>08  мая  2024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</si>
</sst>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2</xdr:col>
      <xdr:colOff>2348495</xdr:colOff>
      <xdr:row>26</xdr:row>
      <xdr:rowOff>151304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0" y="3909060"/>
          <a:ext cx="5632715" cy="471344"/>
          <a:chOff x="0" y="0"/>
          <a:chExt cx="1023" cy="255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" name="Line 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9" name="Text Box 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Мурша С.И.  </a:t>
            </a:r>
          </a:p>
        </xdr:txBody>
      </xdr:sp>
      <xdr:sp macro="" textlink="">
        <xdr:nvSpPr>
          <xdr:cNvPr id="10" name="Text Box 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0</xdr:rowOff>
    </xdr:from>
    <xdr:to>
      <xdr:col>2</xdr:col>
      <xdr:colOff>2348495</xdr:colOff>
      <xdr:row>32</xdr:row>
      <xdr:rowOff>111833</xdr:rowOff>
    </xdr:to>
    <xdr:grpSp>
      <xdr:nvGrpSpPr>
        <xdr:cNvPr id="12" name="Group 11"/>
        <xdr:cNvGrpSpPr>
          <a:grpSpLocks/>
        </xdr:cNvGrpSpPr>
      </xdr:nvGrpSpPr>
      <xdr:grpSpPr bwMode="auto">
        <a:xfrm>
          <a:off x="0" y="4549140"/>
          <a:ext cx="5632715" cy="751913"/>
          <a:chOff x="0" y="0"/>
          <a:chExt cx="1023" cy="255"/>
        </a:xfrm>
      </xdr:grpSpPr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1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Заместитель председателя комитета финансов -начальник бюджетного отдела</a:t>
            </a:r>
          </a:p>
        </xdr:txBody>
      </xdr:sp>
      <xdr:sp macro="" textlink="">
        <xdr:nvSpPr>
          <xdr:cNvPr id="14" name="Text Box 13"/>
          <xdr:cNvSpPr txBox="1">
            <a:spLocks noChangeArrowheads="1"/>
          </xdr:cNvSpPr>
        </xdr:nvSpPr>
        <xdr:spPr bwMode="auto">
          <a:xfrm>
            <a:off x="1" y="180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15" name="Line 14"/>
          <xdr:cNvSpPr>
            <a:spLocks noChangeShapeType="1"/>
          </xdr:cNvSpPr>
        </xdr:nvSpPr>
        <xdr:spPr bwMode="auto">
          <a:xfrm>
            <a:off x="1" y="180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404" y="1"/>
            <a:ext cx="165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7" name="Text Box 16"/>
          <xdr:cNvSpPr txBox="1">
            <a:spLocks noChangeArrowheads="1"/>
          </xdr:cNvSpPr>
        </xdr:nvSpPr>
        <xdr:spPr bwMode="auto">
          <a:xfrm>
            <a:off x="404" y="181"/>
            <a:ext cx="165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" name="Line 17"/>
          <xdr:cNvSpPr>
            <a:spLocks noChangeShapeType="1"/>
          </xdr:cNvSpPr>
        </xdr:nvSpPr>
        <xdr:spPr bwMode="auto">
          <a:xfrm>
            <a:off x="404" y="181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9" name="Text Box 18"/>
          <xdr:cNvSpPr txBox="1">
            <a:spLocks noChangeArrowheads="1"/>
          </xdr:cNvSpPr>
        </xdr:nvSpPr>
        <xdr:spPr bwMode="auto">
          <a:xfrm>
            <a:off x="625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Иванова И.В.  </a:t>
            </a:r>
          </a:p>
        </xdr:txBody>
      </xdr:sp>
      <xdr:sp macro="" textlink="">
        <xdr:nvSpPr>
          <xdr:cNvPr id="20" name="Text Box 19"/>
          <xdr:cNvSpPr txBox="1">
            <a:spLocks noChangeArrowheads="1"/>
          </xdr:cNvSpPr>
        </xdr:nvSpPr>
        <xdr:spPr bwMode="auto">
          <a:xfrm>
            <a:off x="625" y="181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" name="Line 20"/>
          <xdr:cNvSpPr>
            <a:spLocks noChangeShapeType="1"/>
          </xdr:cNvSpPr>
        </xdr:nvSpPr>
        <xdr:spPr bwMode="auto">
          <a:xfrm>
            <a:off x="625" y="181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138147</xdr:rowOff>
    </xdr:from>
    <xdr:to>
      <xdr:col>2</xdr:col>
      <xdr:colOff>2348495</xdr:colOff>
      <xdr:row>37</xdr:row>
      <xdr:rowOff>105255</xdr:rowOff>
    </xdr:to>
    <xdr:grpSp>
      <xdr:nvGrpSpPr>
        <xdr:cNvPr id="22" name="Group 21"/>
        <xdr:cNvGrpSpPr>
          <a:grpSpLocks/>
        </xdr:cNvGrpSpPr>
      </xdr:nvGrpSpPr>
      <xdr:grpSpPr bwMode="auto">
        <a:xfrm>
          <a:off x="0" y="5487387"/>
          <a:ext cx="5632715" cy="607188"/>
          <a:chOff x="0" y="0"/>
          <a:chExt cx="1023" cy="255"/>
        </a:xfrm>
      </xdr:grpSpPr>
      <xdr:sp macro="" textlink="">
        <xdr:nvSpPr>
          <xdr:cNvPr id="23" name="Text Box 2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Начальник отдела учета и отчетности - главный бухгалтер</a:t>
            </a:r>
          </a:p>
        </xdr:txBody>
      </xdr:sp>
      <xdr:sp macro="" textlink="">
        <xdr:nvSpPr>
          <xdr:cNvPr id="24" name="Text Box 2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5" name="Line 2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6" name="Text Box 2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7" name="Text Box 2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" name="Line 2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9" name="Text Box 2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30" name="Text Box 2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" name="Line 3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7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6"/>
      <c r="B1" s="106"/>
      <c r="C1" s="106"/>
      <c r="D1" s="106"/>
      <c r="E1" s="2"/>
      <c r="F1" s="2"/>
    </row>
    <row r="2" spans="1:6" ht="16.899999999999999" customHeight="1">
      <c r="A2" s="106" t="s">
        <v>0</v>
      </c>
      <c r="B2" s="106"/>
      <c r="C2" s="106"/>
      <c r="D2" s="10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7" t="s">
        <v>5</v>
      </c>
      <c r="B4" s="107"/>
      <c r="C4" s="107"/>
      <c r="D4" s="10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 ht="24.6" customHeight="1">
      <c r="A6" s="11" t="s">
        <v>8</v>
      </c>
      <c r="B6" s="108" t="s">
        <v>14</v>
      </c>
      <c r="C6" s="109"/>
      <c r="D6" s="109"/>
      <c r="E6" s="3" t="s">
        <v>9</v>
      </c>
      <c r="F6" s="10" t="s">
        <v>18</v>
      </c>
    </row>
    <row r="7" spans="1:6">
      <c r="A7" s="11" t="s">
        <v>10</v>
      </c>
      <c r="B7" s="110" t="s">
        <v>15</v>
      </c>
      <c r="C7" s="110"/>
      <c r="D7" s="110"/>
      <c r="E7" s="3" t="s">
        <v>11</v>
      </c>
      <c r="F7" s="12" t="s">
        <v>19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20</v>
      </c>
      <c r="F9" s="16" t="s">
        <v>13</v>
      </c>
    </row>
    <row r="10" spans="1:6" ht="20.25" customHeight="1">
      <c r="A10" s="106" t="s">
        <v>21</v>
      </c>
      <c r="B10" s="106"/>
      <c r="C10" s="106"/>
      <c r="D10" s="106"/>
      <c r="E10" s="1"/>
      <c r="F10" s="17"/>
    </row>
    <row r="11" spans="1:6" ht="4.1500000000000004" customHeight="1">
      <c r="A11" s="100" t="s">
        <v>22</v>
      </c>
      <c r="B11" s="94" t="s">
        <v>23</v>
      </c>
      <c r="C11" s="94" t="s">
        <v>24</v>
      </c>
      <c r="D11" s="97" t="s">
        <v>25</v>
      </c>
      <c r="E11" s="97" t="s">
        <v>26</v>
      </c>
      <c r="F11" s="103" t="s">
        <v>27</v>
      </c>
    </row>
    <row r="12" spans="1:6" ht="3.6" customHeight="1">
      <c r="A12" s="101"/>
      <c r="B12" s="95"/>
      <c r="C12" s="95"/>
      <c r="D12" s="98"/>
      <c r="E12" s="98"/>
      <c r="F12" s="104"/>
    </row>
    <row r="13" spans="1:6" ht="3" customHeight="1">
      <c r="A13" s="101"/>
      <c r="B13" s="95"/>
      <c r="C13" s="95"/>
      <c r="D13" s="98"/>
      <c r="E13" s="98"/>
      <c r="F13" s="104"/>
    </row>
    <row r="14" spans="1:6" ht="3" customHeight="1">
      <c r="A14" s="101"/>
      <c r="B14" s="95"/>
      <c r="C14" s="95"/>
      <c r="D14" s="98"/>
      <c r="E14" s="98"/>
      <c r="F14" s="104"/>
    </row>
    <row r="15" spans="1:6" ht="3" customHeight="1">
      <c r="A15" s="101"/>
      <c r="B15" s="95"/>
      <c r="C15" s="95"/>
      <c r="D15" s="98"/>
      <c r="E15" s="98"/>
      <c r="F15" s="104"/>
    </row>
    <row r="16" spans="1:6" ht="3" customHeight="1">
      <c r="A16" s="101"/>
      <c r="B16" s="95"/>
      <c r="C16" s="95"/>
      <c r="D16" s="98"/>
      <c r="E16" s="98"/>
      <c r="F16" s="104"/>
    </row>
    <row r="17" spans="1:6" ht="23.45" customHeight="1">
      <c r="A17" s="102"/>
      <c r="B17" s="96"/>
      <c r="C17" s="96"/>
      <c r="D17" s="99"/>
      <c r="E17" s="99"/>
      <c r="F17" s="105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18</v>
      </c>
      <c r="C19" s="26" t="s">
        <v>32</v>
      </c>
      <c r="D19" s="27">
        <v>400074433.93000001</v>
      </c>
      <c r="E19" s="28">
        <v>98661128.390000001</v>
      </c>
      <c r="F19" s="27">
        <f>IF(OR(D19="-",IF(E19="-",0,E19)&gt;=IF(D19="-",0,D19)),"-",IF(D19="-",0,D19)-IF(E19="-",0,E19))</f>
        <v>301413305.54000002</v>
      </c>
    </row>
    <row r="20" spans="1:6">
      <c r="A20" s="29" t="s">
        <v>33</v>
      </c>
      <c r="B20" s="30"/>
      <c r="C20" s="31"/>
      <c r="D20" s="32"/>
      <c r="E20" s="32"/>
      <c r="F20" s="33"/>
    </row>
    <row r="21" spans="1:6">
      <c r="A21" s="34" t="s">
        <v>34</v>
      </c>
      <c r="B21" s="35" t="s">
        <v>18</v>
      </c>
      <c r="C21" s="36" t="s">
        <v>35</v>
      </c>
      <c r="D21" s="37">
        <v>206546175</v>
      </c>
      <c r="E21" s="37">
        <v>50791688.369999997</v>
      </c>
      <c r="F21" s="38">
        <f t="shared" ref="F21:F52" si="0">IF(OR(D21="-",IF(E21="-",0,E21)&gt;=IF(D21="-",0,D21)),"-",IF(D21="-",0,D21)-IF(E21="-",0,E21))</f>
        <v>155754486.63</v>
      </c>
    </row>
    <row r="22" spans="1:6">
      <c r="A22" s="34" t="s">
        <v>36</v>
      </c>
      <c r="B22" s="35" t="s">
        <v>18</v>
      </c>
      <c r="C22" s="36" t="s">
        <v>37</v>
      </c>
      <c r="D22" s="37">
        <v>64450000</v>
      </c>
      <c r="E22" s="37">
        <v>20287231.710000001</v>
      </c>
      <c r="F22" s="38">
        <f t="shared" si="0"/>
        <v>44162768.289999999</v>
      </c>
    </row>
    <row r="23" spans="1:6">
      <c r="A23" s="34" t="s">
        <v>38</v>
      </c>
      <c r="B23" s="35" t="s">
        <v>18</v>
      </c>
      <c r="C23" s="36" t="s">
        <v>39</v>
      </c>
      <c r="D23" s="37">
        <v>64450000</v>
      </c>
      <c r="E23" s="37">
        <v>20287231.710000001</v>
      </c>
      <c r="F23" s="38">
        <f t="shared" si="0"/>
        <v>44162768.289999999</v>
      </c>
    </row>
    <row r="24" spans="1:6" ht="67.5">
      <c r="A24" s="39" t="s">
        <v>40</v>
      </c>
      <c r="B24" s="35" t="s">
        <v>18</v>
      </c>
      <c r="C24" s="36" t="s">
        <v>41</v>
      </c>
      <c r="D24" s="37">
        <v>60180000</v>
      </c>
      <c r="E24" s="37">
        <v>17836265.43</v>
      </c>
      <c r="F24" s="38">
        <f t="shared" si="0"/>
        <v>42343734.57</v>
      </c>
    </row>
    <row r="25" spans="1:6" ht="90">
      <c r="A25" s="39" t="s">
        <v>42</v>
      </c>
      <c r="B25" s="35" t="s">
        <v>18</v>
      </c>
      <c r="C25" s="36" t="s">
        <v>43</v>
      </c>
      <c r="D25" s="37">
        <v>60180000</v>
      </c>
      <c r="E25" s="37">
        <v>17829250.41</v>
      </c>
      <c r="F25" s="38">
        <f t="shared" si="0"/>
        <v>42350749.590000004</v>
      </c>
    </row>
    <row r="26" spans="1:6" ht="90">
      <c r="A26" s="39" t="s">
        <v>44</v>
      </c>
      <c r="B26" s="35" t="s">
        <v>18</v>
      </c>
      <c r="C26" s="36" t="s">
        <v>45</v>
      </c>
      <c r="D26" s="37" t="s">
        <v>46</v>
      </c>
      <c r="E26" s="37">
        <v>7015.02</v>
      </c>
      <c r="F26" s="38" t="str">
        <f t="shared" si="0"/>
        <v>-</v>
      </c>
    </row>
    <row r="27" spans="1:6" ht="101.25">
      <c r="A27" s="39" t="s">
        <v>47</v>
      </c>
      <c r="B27" s="35" t="s">
        <v>18</v>
      </c>
      <c r="C27" s="36" t="s">
        <v>48</v>
      </c>
      <c r="D27" s="37">
        <v>70000</v>
      </c>
      <c r="E27" s="37">
        <v>3453.25</v>
      </c>
      <c r="F27" s="38">
        <f t="shared" si="0"/>
        <v>66546.75</v>
      </c>
    </row>
    <row r="28" spans="1:6" ht="123.75">
      <c r="A28" s="39" t="s">
        <v>49</v>
      </c>
      <c r="B28" s="35" t="s">
        <v>18</v>
      </c>
      <c r="C28" s="36" t="s">
        <v>50</v>
      </c>
      <c r="D28" s="37">
        <v>70000</v>
      </c>
      <c r="E28" s="37">
        <v>3453.25</v>
      </c>
      <c r="F28" s="38">
        <f t="shared" si="0"/>
        <v>66546.75</v>
      </c>
    </row>
    <row r="29" spans="1:6" ht="33.75">
      <c r="A29" s="34" t="s">
        <v>51</v>
      </c>
      <c r="B29" s="35" t="s">
        <v>18</v>
      </c>
      <c r="C29" s="36" t="s">
        <v>52</v>
      </c>
      <c r="D29" s="37">
        <v>700000</v>
      </c>
      <c r="E29" s="37">
        <v>149206.54</v>
      </c>
      <c r="F29" s="38">
        <f t="shared" si="0"/>
        <v>550793.46</v>
      </c>
    </row>
    <row r="30" spans="1:6" ht="67.5">
      <c r="A30" s="34" t="s">
        <v>53</v>
      </c>
      <c r="B30" s="35" t="s">
        <v>18</v>
      </c>
      <c r="C30" s="36" t="s">
        <v>54</v>
      </c>
      <c r="D30" s="37">
        <v>700000</v>
      </c>
      <c r="E30" s="37">
        <v>148924.71</v>
      </c>
      <c r="F30" s="38">
        <f t="shared" si="0"/>
        <v>551075.29</v>
      </c>
    </row>
    <row r="31" spans="1:6" ht="67.5">
      <c r="A31" s="34" t="s">
        <v>55</v>
      </c>
      <c r="B31" s="35" t="s">
        <v>18</v>
      </c>
      <c r="C31" s="36" t="s">
        <v>56</v>
      </c>
      <c r="D31" s="37" t="s">
        <v>46</v>
      </c>
      <c r="E31" s="37">
        <v>281.83</v>
      </c>
      <c r="F31" s="38" t="str">
        <f t="shared" si="0"/>
        <v>-</v>
      </c>
    </row>
    <row r="32" spans="1:6" ht="78.75">
      <c r="A32" s="39" t="s">
        <v>57</v>
      </c>
      <c r="B32" s="35" t="s">
        <v>18</v>
      </c>
      <c r="C32" s="36" t="s">
        <v>58</v>
      </c>
      <c r="D32" s="37">
        <v>1200000</v>
      </c>
      <c r="E32" s="37">
        <v>107196.12</v>
      </c>
      <c r="F32" s="38">
        <f t="shared" si="0"/>
        <v>1092803.8799999999</v>
      </c>
    </row>
    <row r="33" spans="1:6" ht="101.25">
      <c r="A33" s="39" t="s">
        <v>59</v>
      </c>
      <c r="B33" s="35" t="s">
        <v>18</v>
      </c>
      <c r="C33" s="36" t="s">
        <v>60</v>
      </c>
      <c r="D33" s="37">
        <v>1200000</v>
      </c>
      <c r="E33" s="37">
        <v>107196.12</v>
      </c>
      <c r="F33" s="38">
        <f t="shared" si="0"/>
        <v>1092803.8799999999</v>
      </c>
    </row>
    <row r="34" spans="1:6" ht="45">
      <c r="A34" s="34" t="s">
        <v>61</v>
      </c>
      <c r="B34" s="35" t="s">
        <v>18</v>
      </c>
      <c r="C34" s="36" t="s">
        <v>62</v>
      </c>
      <c r="D34" s="37">
        <v>1200000</v>
      </c>
      <c r="E34" s="37">
        <v>604539.13</v>
      </c>
      <c r="F34" s="38">
        <f t="shared" si="0"/>
        <v>595460.87</v>
      </c>
    </row>
    <row r="35" spans="1:6" ht="67.5">
      <c r="A35" s="39" t="s">
        <v>63</v>
      </c>
      <c r="B35" s="35" t="s">
        <v>18</v>
      </c>
      <c r="C35" s="36" t="s">
        <v>64</v>
      </c>
      <c r="D35" s="37">
        <v>1200000</v>
      </c>
      <c r="E35" s="37">
        <v>604539.13</v>
      </c>
      <c r="F35" s="38">
        <f t="shared" si="0"/>
        <v>595460.87</v>
      </c>
    </row>
    <row r="36" spans="1:6" ht="45">
      <c r="A36" s="34" t="s">
        <v>65</v>
      </c>
      <c r="B36" s="35" t="s">
        <v>18</v>
      </c>
      <c r="C36" s="36" t="s">
        <v>66</v>
      </c>
      <c r="D36" s="37">
        <v>1100000</v>
      </c>
      <c r="E36" s="37">
        <v>1586571.24</v>
      </c>
      <c r="F36" s="38" t="str">
        <f t="shared" si="0"/>
        <v>-</v>
      </c>
    </row>
    <row r="37" spans="1:6" ht="67.5">
      <c r="A37" s="39" t="s">
        <v>67</v>
      </c>
      <c r="B37" s="35" t="s">
        <v>18</v>
      </c>
      <c r="C37" s="36" t="s">
        <v>68</v>
      </c>
      <c r="D37" s="37">
        <v>1100000</v>
      </c>
      <c r="E37" s="37">
        <v>1586571.24</v>
      </c>
      <c r="F37" s="38" t="str">
        <f t="shared" si="0"/>
        <v>-</v>
      </c>
    </row>
    <row r="38" spans="1:6" ht="33.75">
      <c r="A38" s="34" t="s">
        <v>69</v>
      </c>
      <c r="B38" s="35" t="s">
        <v>18</v>
      </c>
      <c r="C38" s="36" t="s">
        <v>70</v>
      </c>
      <c r="D38" s="37">
        <v>2704640</v>
      </c>
      <c r="E38" s="37">
        <v>686085.24</v>
      </c>
      <c r="F38" s="38">
        <f t="shared" si="0"/>
        <v>2018554.76</v>
      </c>
    </row>
    <row r="39" spans="1:6" ht="22.5">
      <c r="A39" s="34" t="s">
        <v>71</v>
      </c>
      <c r="B39" s="35" t="s">
        <v>18</v>
      </c>
      <c r="C39" s="36" t="s">
        <v>72</v>
      </c>
      <c r="D39" s="37">
        <v>2704640</v>
      </c>
      <c r="E39" s="37">
        <v>686085.24</v>
      </c>
      <c r="F39" s="38">
        <f t="shared" si="0"/>
        <v>2018554.76</v>
      </c>
    </row>
    <row r="40" spans="1:6" ht="67.5">
      <c r="A40" s="34" t="s">
        <v>73</v>
      </c>
      <c r="B40" s="35" t="s">
        <v>18</v>
      </c>
      <c r="C40" s="36" t="s">
        <v>74</v>
      </c>
      <c r="D40" s="37">
        <v>779500</v>
      </c>
      <c r="E40" s="37">
        <v>336417.31</v>
      </c>
      <c r="F40" s="38">
        <f t="shared" si="0"/>
        <v>443082.69</v>
      </c>
    </row>
    <row r="41" spans="1:6" ht="101.25">
      <c r="A41" s="39" t="s">
        <v>75</v>
      </c>
      <c r="B41" s="35" t="s">
        <v>18</v>
      </c>
      <c r="C41" s="36" t="s">
        <v>76</v>
      </c>
      <c r="D41" s="37">
        <v>779500</v>
      </c>
      <c r="E41" s="37">
        <v>336417.31</v>
      </c>
      <c r="F41" s="38">
        <f t="shared" si="0"/>
        <v>443082.69</v>
      </c>
    </row>
    <row r="42" spans="1:6" ht="78.75">
      <c r="A42" s="39" t="s">
        <v>77</v>
      </c>
      <c r="B42" s="35" t="s">
        <v>18</v>
      </c>
      <c r="C42" s="36" t="s">
        <v>78</v>
      </c>
      <c r="D42" s="37">
        <v>6700</v>
      </c>
      <c r="E42" s="37">
        <v>1771.14</v>
      </c>
      <c r="F42" s="38">
        <f t="shared" si="0"/>
        <v>4928.8599999999997</v>
      </c>
    </row>
    <row r="43" spans="1:6" ht="112.5">
      <c r="A43" s="39" t="s">
        <v>79</v>
      </c>
      <c r="B43" s="35" t="s">
        <v>18</v>
      </c>
      <c r="C43" s="36" t="s">
        <v>80</v>
      </c>
      <c r="D43" s="37">
        <v>6700</v>
      </c>
      <c r="E43" s="37">
        <v>1771.14</v>
      </c>
      <c r="F43" s="38">
        <f t="shared" si="0"/>
        <v>4928.8599999999997</v>
      </c>
    </row>
    <row r="44" spans="1:6" ht="67.5">
      <c r="A44" s="34" t="s">
        <v>81</v>
      </c>
      <c r="B44" s="35" t="s">
        <v>18</v>
      </c>
      <c r="C44" s="36" t="s">
        <v>82</v>
      </c>
      <c r="D44" s="37">
        <v>1918440</v>
      </c>
      <c r="E44" s="37">
        <v>385065.11</v>
      </c>
      <c r="F44" s="38">
        <f t="shared" si="0"/>
        <v>1533374.8900000001</v>
      </c>
    </row>
    <row r="45" spans="1:6" ht="101.25">
      <c r="A45" s="39" t="s">
        <v>83</v>
      </c>
      <c r="B45" s="35" t="s">
        <v>18</v>
      </c>
      <c r="C45" s="36" t="s">
        <v>84</v>
      </c>
      <c r="D45" s="37">
        <v>1918440</v>
      </c>
      <c r="E45" s="37">
        <v>385065.11</v>
      </c>
      <c r="F45" s="38">
        <f t="shared" si="0"/>
        <v>1533374.8900000001</v>
      </c>
    </row>
    <row r="46" spans="1:6" ht="67.5">
      <c r="A46" s="34" t="s">
        <v>85</v>
      </c>
      <c r="B46" s="35" t="s">
        <v>18</v>
      </c>
      <c r="C46" s="36" t="s">
        <v>86</v>
      </c>
      <c r="D46" s="37" t="s">
        <v>46</v>
      </c>
      <c r="E46" s="37">
        <v>-37168.32</v>
      </c>
      <c r="F46" s="38" t="str">
        <f t="shared" si="0"/>
        <v>-</v>
      </c>
    </row>
    <row r="47" spans="1:6" ht="101.25">
      <c r="A47" s="39" t="s">
        <v>87</v>
      </c>
      <c r="B47" s="35" t="s">
        <v>18</v>
      </c>
      <c r="C47" s="36" t="s">
        <v>88</v>
      </c>
      <c r="D47" s="37" t="s">
        <v>46</v>
      </c>
      <c r="E47" s="37">
        <v>-37168.32</v>
      </c>
      <c r="F47" s="38" t="str">
        <f t="shared" si="0"/>
        <v>-</v>
      </c>
    </row>
    <row r="48" spans="1:6">
      <c r="A48" s="34" t="s">
        <v>89</v>
      </c>
      <c r="B48" s="35" t="s">
        <v>18</v>
      </c>
      <c r="C48" s="36" t="s">
        <v>90</v>
      </c>
      <c r="D48" s="37">
        <v>21300</v>
      </c>
      <c r="E48" s="37">
        <v>86838.74</v>
      </c>
      <c r="F48" s="38" t="str">
        <f t="shared" si="0"/>
        <v>-</v>
      </c>
    </row>
    <row r="49" spans="1:6">
      <c r="A49" s="34" t="s">
        <v>91</v>
      </c>
      <c r="B49" s="35" t="s">
        <v>18</v>
      </c>
      <c r="C49" s="36" t="s">
        <v>92</v>
      </c>
      <c r="D49" s="37">
        <v>21300</v>
      </c>
      <c r="E49" s="37">
        <v>86838.74</v>
      </c>
      <c r="F49" s="38" t="str">
        <f t="shared" si="0"/>
        <v>-</v>
      </c>
    </row>
    <row r="50" spans="1:6">
      <c r="A50" s="34" t="s">
        <v>91</v>
      </c>
      <c r="B50" s="35" t="s">
        <v>18</v>
      </c>
      <c r="C50" s="36" t="s">
        <v>93</v>
      </c>
      <c r="D50" s="37">
        <v>21300</v>
      </c>
      <c r="E50" s="37">
        <v>86838.74</v>
      </c>
      <c r="F50" s="38" t="str">
        <f t="shared" si="0"/>
        <v>-</v>
      </c>
    </row>
    <row r="51" spans="1:6" ht="45">
      <c r="A51" s="34" t="s">
        <v>94</v>
      </c>
      <c r="B51" s="35" t="s">
        <v>18</v>
      </c>
      <c r="C51" s="36" t="s">
        <v>95</v>
      </c>
      <c r="D51" s="37">
        <v>21300</v>
      </c>
      <c r="E51" s="37">
        <v>86838.74</v>
      </c>
      <c r="F51" s="38" t="str">
        <f t="shared" si="0"/>
        <v>-</v>
      </c>
    </row>
    <row r="52" spans="1:6">
      <c r="A52" s="34" t="s">
        <v>96</v>
      </c>
      <c r="B52" s="35" t="s">
        <v>18</v>
      </c>
      <c r="C52" s="36" t="s">
        <v>97</v>
      </c>
      <c r="D52" s="37">
        <v>115432000</v>
      </c>
      <c r="E52" s="37">
        <v>25544419.079999998</v>
      </c>
      <c r="F52" s="38">
        <f t="shared" si="0"/>
        <v>89887580.920000002</v>
      </c>
    </row>
    <row r="53" spans="1:6">
      <c r="A53" s="34" t="s">
        <v>98</v>
      </c>
      <c r="B53" s="35" t="s">
        <v>18</v>
      </c>
      <c r="C53" s="36" t="s">
        <v>99</v>
      </c>
      <c r="D53" s="37">
        <v>7300000</v>
      </c>
      <c r="E53" s="37">
        <v>-1093568.93</v>
      </c>
      <c r="F53" s="38">
        <f t="shared" ref="F53:F84" si="1">IF(OR(D53="-",IF(E53="-",0,E53)&gt;=IF(D53="-",0,D53)),"-",IF(D53="-",0,D53)-IF(E53="-",0,E53))</f>
        <v>8393568.9299999997</v>
      </c>
    </row>
    <row r="54" spans="1:6" ht="33.75">
      <c r="A54" s="34" t="s">
        <v>100</v>
      </c>
      <c r="B54" s="35" t="s">
        <v>18</v>
      </c>
      <c r="C54" s="36" t="s">
        <v>101</v>
      </c>
      <c r="D54" s="37">
        <v>7300000</v>
      </c>
      <c r="E54" s="37">
        <v>-1093568.93</v>
      </c>
      <c r="F54" s="38">
        <f t="shared" si="1"/>
        <v>8393568.9299999997</v>
      </c>
    </row>
    <row r="55" spans="1:6" ht="67.5">
      <c r="A55" s="34" t="s">
        <v>102</v>
      </c>
      <c r="B55" s="35" t="s">
        <v>18</v>
      </c>
      <c r="C55" s="36" t="s">
        <v>103</v>
      </c>
      <c r="D55" s="37">
        <v>7300000</v>
      </c>
      <c r="E55" s="37">
        <v>-1093568.93</v>
      </c>
      <c r="F55" s="38">
        <f t="shared" si="1"/>
        <v>8393568.9299999997</v>
      </c>
    </row>
    <row r="56" spans="1:6">
      <c r="A56" s="34" t="s">
        <v>104</v>
      </c>
      <c r="B56" s="35" t="s">
        <v>18</v>
      </c>
      <c r="C56" s="36" t="s">
        <v>105</v>
      </c>
      <c r="D56" s="37">
        <v>108132000</v>
      </c>
      <c r="E56" s="37">
        <v>26637988.010000002</v>
      </c>
      <c r="F56" s="38">
        <f t="shared" si="1"/>
        <v>81494011.989999995</v>
      </c>
    </row>
    <row r="57" spans="1:6">
      <c r="A57" s="34" t="s">
        <v>106</v>
      </c>
      <c r="B57" s="35" t="s">
        <v>18</v>
      </c>
      <c r="C57" s="36" t="s">
        <v>107</v>
      </c>
      <c r="D57" s="37">
        <v>56032000</v>
      </c>
      <c r="E57" s="37">
        <v>24190607.920000002</v>
      </c>
      <c r="F57" s="38">
        <f t="shared" si="1"/>
        <v>31841392.079999998</v>
      </c>
    </row>
    <row r="58" spans="1:6" ht="33.75">
      <c r="A58" s="34" t="s">
        <v>108</v>
      </c>
      <c r="B58" s="35" t="s">
        <v>18</v>
      </c>
      <c r="C58" s="36" t="s">
        <v>109</v>
      </c>
      <c r="D58" s="37">
        <v>56032000</v>
      </c>
      <c r="E58" s="37">
        <v>24190607.920000002</v>
      </c>
      <c r="F58" s="38">
        <f t="shared" si="1"/>
        <v>31841392.079999998</v>
      </c>
    </row>
    <row r="59" spans="1:6">
      <c r="A59" s="34" t="s">
        <v>110</v>
      </c>
      <c r="B59" s="35" t="s">
        <v>18</v>
      </c>
      <c r="C59" s="36" t="s">
        <v>111</v>
      </c>
      <c r="D59" s="37">
        <v>52100000</v>
      </c>
      <c r="E59" s="37">
        <v>2447380.09</v>
      </c>
      <c r="F59" s="38">
        <f t="shared" si="1"/>
        <v>49652619.909999996</v>
      </c>
    </row>
    <row r="60" spans="1:6" ht="33.75">
      <c r="A60" s="34" t="s">
        <v>112</v>
      </c>
      <c r="B60" s="35" t="s">
        <v>18</v>
      </c>
      <c r="C60" s="36" t="s">
        <v>113</v>
      </c>
      <c r="D60" s="37">
        <v>52100000</v>
      </c>
      <c r="E60" s="37">
        <v>2447380.09</v>
      </c>
      <c r="F60" s="38">
        <f t="shared" si="1"/>
        <v>49652619.909999996</v>
      </c>
    </row>
    <row r="61" spans="1:6">
      <c r="A61" s="34" t="s">
        <v>114</v>
      </c>
      <c r="B61" s="35" t="s">
        <v>18</v>
      </c>
      <c r="C61" s="36" t="s">
        <v>115</v>
      </c>
      <c r="D61" s="37">
        <v>10000</v>
      </c>
      <c r="E61" s="37">
        <v>600</v>
      </c>
      <c r="F61" s="38">
        <f t="shared" si="1"/>
        <v>9400</v>
      </c>
    </row>
    <row r="62" spans="1:6" ht="45">
      <c r="A62" s="34" t="s">
        <v>116</v>
      </c>
      <c r="B62" s="35" t="s">
        <v>18</v>
      </c>
      <c r="C62" s="36" t="s">
        <v>117</v>
      </c>
      <c r="D62" s="37">
        <v>10000</v>
      </c>
      <c r="E62" s="37">
        <v>600</v>
      </c>
      <c r="F62" s="38">
        <f t="shared" si="1"/>
        <v>9400</v>
      </c>
    </row>
    <row r="63" spans="1:6" ht="67.5">
      <c r="A63" s="34" t="s">
        <v>118</v>
      </c>
      <c r="B63" s="35" t="s">
        <v>18</v>
      </c>
      <c r="C63" s="36" t="s">
        <v>119</v>
      </c>
      <c r="D63" s="37">
        <v>10000</v>
      </c>
      <c r="E63" s="37">
        <v>600</v>
      </c>
      <c r="F63" s="38">
        <f t="shared" si="1"/>
        <v>9400</v>
      </c>
    </row>
    <row r="64" spans="1:6" ht="90">
      <c r="A64" s="39" t="s">
        <v>120</v>
      </c>
      <c r="B64" s="35" t="s">
        <v>18</v>
      </c>
      <c r="C64" s="36" t="s">
        <v>121</v>
      </c>
      <c r="D64" s="37">
        <v>10000</v>
      </c>
      <c r="E64" s="37">
        <v>600</v>
      </c>
      <c r="F64" s="38">
        <f t="shared" si="1"/>
        <v>9400</v>
      </c>
    </row>
    <row r="65" spans="1:6" ht="33.75">
      <c r="A65" s="34" t="s">
        <v>122</v>
      </c>
      <c r="B65" s="35" t="s">
        <v>18</v>
      </c>
      <c r="C65" s="36" t="s">
        <v>123</v>
      </c>
      <c r="D65" s="37">
        <v>11612588</v>
      </c>
      <c r="E65" s="37">
        <v>310883.01</v>
      </c>
      <c r="F65" s="38">
        <f t="shared" si="1"/>
        <v>11301704.99</v>
      </c>
    </row>
    <row r="66" spans="1:6" ht="78.75">
      <c r="A66" s="39" t="s">
        <v>124</v>
      </c>
      <c r="B66" s="35" t="s">
        <v>18</v>
      </c>
      <c r="C66" s="36" t="s">
        <v>125</v>
      </c>
      <c r="D66" s="37">
        <v>11322588</v>
      </c>
      <c r="E66" s="37">
        <v>178200.12</v>
      </c>
      <c r="F66" s="38">
        <f t="shared" si="1"/>
        <v>11144387.880000001</v>
      </c>
    </row>
    <row r="67" spans="1:6" ht="56.25">
      <c r="A67" s="34" t="s">
        <v>126</v>
      </c>
      <c r="B67" s="35" t="s">
        <v>18</v>
      </c>
      <c r="C67" s="36" t="s">
        <v>127</v>
      </c>
      <c r="D67" s="37">
        <v>9452588</v>
      </c>
      <c r="E67" s="37">
        <v>61688.38</v>
      </c>
      <c r="F67" s="38">
        <f t="shared" si="1"/>
        <v>9390899.6199999992</v>
      </c>
    </row>
    <row r="68" spans="1:6" ht="67.5">
      <c r="A68" s="39" t="s">
        <v>128</v>
      </c>
      <c r="B68" s="35" t="s">
        <v>18</v>
      </c>
      <c r="C68" s="36" t="s">
        <v>129</v>
      </c>
      <c r="D68" s="37">
        <v>9452588</v>
      </c>
      <c r="E68" s="37">
        <v>61688.38</v>
      </c>
      <c r="F68" s="38">
        <f t="shared" si="1"/>
        <v>9390899.6199999992</v>
      </c>
    </row>
    <row r="69" spans="1:6" ht="67.5">
      <c r="A69" s="39" t="s">
        <v>130</v>
      </c>
      <c r="B69" s="35" t="s">
        <v>18</v>
      </c>
      <c r="C69" s="36" t="s">
        <v>131</v>
      </c>
      <c r="D69" s="37">
        <v>1207700</v>
      </c>
      <c r="E69" s="37" t="s">
        <v>46</v>
      </c>
      <c r="F69" s="38">
        <f t="shared" si="1"/>
        <v>1207700</v>
      </c>
    </row>
    <row r="70" spans="1:6" ht="67.5">
      <c r="A70" s="34" t="s">
        <v>132</v>
      </c>
      <c r="B70" s="35" t="s">
        <v>18</v>
      </c>
      <c r="C70" s="36" t="s">
        <v>133</v>
      </c>
      <c r="D70" s="37">
        <v>1207700</v>
      </c>
      <c r="E70" s="37" t="s">
        <v>46</v>
      </c>
      <c r="F70" s="38">
        <f t="shared" si="1"/>
        <v>1207700</v>
      </c>
    </row>
    <row r="71" spans="1:6" ht="33.75">
      <c r="A71" s="34" t="s">
        <v>134</v>
      </c>
      <c r="B71" s="35" t="s">
        <v>18</v>
      </c>
      <c r="C71" s="36" t="s">
        <v>135</v>
      </c>
      <c r="D71" s="37">
        <v>662300</v>
      </c>
      <c r="E71" s="37">
        <v>116511.74</v>
      </c>
      <c r="F71" s="38">
        <f t="shared" si="1"/>
        <v>545788.26</v>
      </c>
    </row>
    <row r="72" spans="1:6" ht="33.75">
      <c r="A72" s="34" t="s">
        <v>136</v>
      </c>
      <c r="B72" s="35" t="s">
        <v>18</v>
      </c>
      <c r="C72" s="36" t="s">
        <v>137</v>
      </c>
      <c r="D72" s="37">
        <v>662300</v>
      </c>
      <c r="E72" s="37">
        <v>116511.74</v>
      </c>
      <c r="F72" s="38">
        <f t="shared" si="1"/>
        <v>545788.26</v>
      </c>
    </row>
    <row r="73" spans="1:6" ht="67.5">
      <c r="A73" s="39" t="s">
        <v>138</v>
      </c>
      <c r="B73" s="35" t="s">
        <v>18</v>
      </c>
      <c r="C73" s="36" t="s">
        <v>139</v>
      </c>
      <c r="D73" s="37">
        <v>290000</v>
      </c>
      <c r="E73" s="37">
        <v>132682.89000000001</v>
      </c>
      <c r="F73" s="38">
        <f t="shared" si="1"/>
        <v>157317.10999999999</v>
      </c>
    </row>
    <row r="74" spans="1:6" ht="67.5">
      <c r="A74" s="39" t="s">
        <v>140</v>
      </c>
      <c r="B74" s="35" t="s">
        <v>18</v>
      </c>
      <c r="C74" s="36" t="s">
        <v>141</v>
      </c>
      <c r="D74" s="37">
        <v>290000</v>
      </c>
      <c r="E74" s="37">
        <v>132682.89000000001</v>
      </c>
      <c r="F74" s="38">
        <f t="shared" si="1"/>
        <v>157317.10999999999</v>
      </c>
    </row>
    <row r="75" spans="1:6" ht="67.5">
      <c r="A75" s="34" t="s">
        <v>142</v>
      </c>
      <c r="B75" s="35" t="s">
        <v>18</v>
      </c>
      <c r="C75" s="36" t="s">
        <v>143</v>
      </c>
      <c r="D75" s="37">
        <v>290000</v>
      </c>
      <c r="E75" s="37">
        <v>132682.89000000001</v>
      </c>
      <c r="F75" s="38">
        <f t="shared" si="1"/>
        <v>157317.10999999999</v>
      </c>
    </row>
    <row r="76" spans="1:6" ht="22.5">
      <c r="A76" s="34" t="s">
        <v>144</v>
      </c>
      <c r="B76" s="35" t="s">
        <v>18</v>
      </c>
      <c r="C76" s="36" t="s">
        <v>145</v>
      </c>
      <c r="D76" s="37">
        <v>135600</v>
      </c>
      <c r="E76" s="37" t="s">
        <v>46</v>
      </c>
      <c r="F76" s="38">
        <f t="shared" si="1"/>
        <v>135600</v>
      </c>
    </row>
    <row r="77" spans="1:6">
      <c r="A77" s="34" t="s">
        <v>146</v>
      </c>
      <c r="B77" s="35" t="s">
        <v>18</v>
      </c>
      <c r="C77" s="36" t="s">
        <v>147</v>
      </c>
      <c r="D77" s="37">
        <v>135600</v>
      </c>
      <c r="E77" s="37" t="s">
        <v>46</v>
      </c>
      <c r="F77" s="38">
        <f t="shared" si="1"/>
        <v>135600</v>
      </c>
    </row>
    <row r="78" spans="1:6" ht="33.75">
      <c r="A78" s="34" t="s">
        <v>148</v>
      </c>
      <c r="B78" s="35" t="s">
        <v>18</v>
      </c>
      <c r="C78" s="36" t="s">
        <v>149</v>
      </c>
      <c r="D78" s="37">
        <v>70600</v>
      </c>
      <c r="E78" s="37" t="s">
        <v>46</v>
      </c>
      <c r="F78" s="38">
        <f t="shared" si="1"/>
        <v>70600</v>
      </c>
    </row>
    <row r="79" spans="1:6" ht="33.75">
      <c r="A79" s="34" t="s">
        <v>150</v>
      </c>
      <c r="B79" s="35" t="s">
        <v>18</v>
      </c>
      <c r="C79" s="36" t="s">
        <v>151</v>
      </c>
      <c r="D79" s="37">
        <v>70600</v>
      </c>
      <c r="E79" s="37" t="s">
        <v>46</v>
      </c>
      <c r="F79" s="38">
        <f t="shared" si="1"/>
        <v>70600</v>
      </c>
    </row>
    <row r="80" spans="1:6">
      <c r="A80" s="34" t="s">
        <v>152</v>
      </c>
      <c r="B80" s="35" t="s">
        <v>18</v>
      </c>
      <c r="C80" s="36" t="s">
        <v>153</v>
      </c>
      <c r="D80" s="37">
        <v>65000</v>
      </c>
      <c r="E80" s="37" t="s">
        <v>46</v>
      </c>
      <c r="F80" s="38">
        <f t="shared" si="1"/>
        <v>65000</v>
      </c>
    </row>
    <row r="81" spans="1:6" ht="22.5">
      <c r="A81" s="34" t="s">
        <v>154</v>
      </c>
      <c r="B81" s="35" t="s">
        <v>18</v>
      </c>
      <c r="C81" s="36" t="s">
        <v>155</v>
      </c>
      <c r="D81" s="37">
        <v>65000</v>
      </c>
      <c r="E81" s="37" t="s">
        <v>46</v>
      </c>
      <c r="F81" s="38">
        <f t="shared" si="1"/>
        <v>65000</v>
      </c>
    </row>
    <row r="82" spans="1:6" ht="22.5">
      <c r="A82" s="34" t="s">
        <v>156</v>
      </c>
      <c r="B82" s="35" t="s">
        <v>18</v>
      </c>
      <c r="C82" s="36" t="s">
        <v>157</v>
      </c>
      <c r="D82" s="37">
        <v>12000000</v>
      </c>
      <c r="E82" s="37">
        <v>3864007.68</v>
      </c>
      <c r="F82" s="38">
        <f t="shared" si="1"/>
        <v>8135992.3200000003</v>
      </c>
    </row>
    <row r="83" spans="1:6" ht="22.5">
      <c r="A83" s="34" t="s">
        <v>158</v>
      </c>
      <c r="B83" s="35" t="s">
        <v>18</v>
      </c>
      <c r="C83" s="36" t="s">
        <v>159</v>
      </c>
      <c r="D83" s="37">
        <v>8000000</v>
      </c>
      <c r="E83" s="37">
        <v>3864007.68</v>
      </c>
      <c r="F83" s="38">
        <f t="shared" si="1"/>
        <v>4135992.32</v>
      </c>
    </row>
    <row r="84" spans="1:6" ht="33.75">
      <c r="A84" s="34" t="s">
        <v>160</v>
      </c>
      <c r="B84" s="35" t="s">
        <v>18</v>
      </c>
      <c r="C84" s="36" t="s">
        <v>161</v>
      </c>
      <c r="D84" s="37">
        <v>8000000</v>
      </c>
      <c r="E84" s="37">
        <v>3864007.68</v>
      </c>
      <c r="F84" s="38">
        <f t="shared" si="1"/>
        <v>4135992.32</v>
      </c>
    </row>
    <row r="85" spans="1:6" ht="45">
      <c r="A85" s="34" t="s">
        <v>162</v>
      </c>
      <c r="B85" s="35" t="s">
        <v>18</v>
      </c>
      <c r="C85" s="36" t="s">
        <v>163</v>
      </c>
      <c r="D85" s="37">
        <v>8000000</v>
      </c>
      <c r="E85" s="37">
        <v>3864007.68</v>
      </c>
      <c r="F85" s="38">
        <f t="shared" ref="F85:F106" si="2">IF(OR(D85="-",IF(E85="-",0,E85)&gt;=IF(D85="-",0,D85)),"-",IF(D85="-",0,D85)-IF(E85="-",0,E85))</f>
        <v>4135992.32</v>
      </c>
    </row>
    <row r="86" spans="1:6" ht="56.25">
      <c r="A86" s="34" t="s">
        <v>164</v>
      </c>
      <c r="B86" s="35" t="s">
        <v>18</v>
      </c>
      <c r="C86" s="36" t="s">
        <v>165</v>
      </c>
      <c r="D86" s="37">
        <v>4000000</v>
      </c>
      <c r="E86" s="37" t="s">
        <v>46</v>
      </c>
      <c r="F86" s="38">
        <f t="shared" si="2"/>
        <v>4000000</v>
      </c>
    </row>
    <row r="87" spans="1:6" ht="56.25">
      <c r="A87" s="34" t="s">
        <v>166</v>
      </c>
      <c r="B87" s="35" t="s">
        <v>18</v>
      </c>
      <c r="C87" s="36" t="s">
        <v>167</v>
      </c>
      <c r="D87" s="37">
        <v>4000000</v>
      </c>
      <c r="E87" s="37" t="s">
        <v>46</v>
      </c>
      <c r="F87" s="38">
        <f t="shared" si="2"/>
        <v>4000000</v>
      </c>
    </row>
    <row r="88" spans="1:6" ht="67.5">
      <c r="A88" s="39" t="s">
        <v>168</v>
      </c>
      <c r="B88" s="35" t="s">
        <v>18</v>
      </c>
      <c r="C88" s="36" t="s">
        <v>169</v>
      </c>
      <c r="D88" s="37">
        <v>4000000</v>
      </c>
      <c r="E88" s="37" t="s">
        <v>46</v>
      </c>
      <c r="F88" s="38">
        <f t="shared" si="2"/>
        <v>4000000</v>
      </c>
    </row>
    <row r="89" spans="1:6">
      <c r="A89" s="34" t="s">
        <v>170</v>
      </c>
      <c r="B89" s="35" t="s">
        <v>18</v>
      </c>
      <c r="C89" s="36" t="s">
        <v>171</v>
      </c>
      <c r="D89" s="37">
        <v>180047</v>
      </c>
      <c r="E89" s="37">
        <v>11622.91</v>
      </c>
      <c r="F89" s="38">
        <f t="shared" si="2"/>
        <v>168424.09</v>
      </c>
    </row>
    <row r="90" spans="1:6" ht="90">
      <c r="A90" s="39" t="s">
        <v>172</v>
      </c>
      <c r="B90" s="35" t="s">
        <v>18</v>
      </c>
      <c r="C90" s="36" t="s">
        <v>173</v>
      </c>
      <c r="D90" s="37">
        <v>180047</v>
      </c>
      <c r="E90" s="37">
        <v>11622.91</v>
      </c>
      <c r="F90" s="38">
        <f t="shared" si="2"/>
        <v>168424.09</v>
      </c>
    </row>
    <row r="91" spans="1:6" ht="45">
      <c r="A91" s="34" t="s">
        <v>174</v>
      </c>
      <c r="B91" s="35" t="s">
        <v>18</v>
      </c>
      <c r="C91" s="36" t="s">
        <v>175</v>
      </c>
      <c r="D91" s="37">
        <v>180047</v>
      </c>
      <c r="E91" s="37">
        <v>11622.91</v>
      </c>
      <c r="F91" s="38">
        <f t="shared" si="2"/>
        <v>168424.09</v>
      </c>
    </row>
    <row r="92" spans="1:6" ht="67.5">
      <c r="A92" s="34" t="s">
        <v>176</v>
      </c>
      <c r="B92" s="35" t="s">
        <v>18</v>
      </c>
      <c r="C92" s="36" t="s">
        <v>177</v>
      </c>
      <c r="D92" s="37">
        <v>180047</v>
      </c>
      <c r="E92" s="37">
        <v>11622.91</v>
      </c>
      <c r="F92" s="38">
        <f t="shared" si="2"/>
        <v>168424.09</v>
      </c>
    </row>
    <row r="93" spans="1:6">
      <c r="A93" s="34" t="s">
        <v>178</v>
      </c>
      <c r="B93" s="35" t="s">
        <v>18</v>
      </c>
      <c r="C93" s="36" t="s">
        <v>179</v>
      </c>
      <c r="D93" s="37">
        <v>193528258.93000001</v>
      </c>
      <c r="E93" s="37">
        <v>47869440.020000003</v>
      </c>
      <c r="F93" s="38">
        <f t="shared" si="2"/>
        <v>145658818.91</v>
      </c>
    </row>
    <row r="94" spans="1:6" ht="33.75">
      <c r="A94" s="34" t="s">
        <v>180</v>
      </c>
      <c r="B94" s="35" t="s">
        <v>18</v>
      </c>
      <c r="C94" s="36" t="s">
        <v>181</v>
      </c>
      <c r="D94" s="37">
        <v>193528258.93000001</v>
      </c>
      <c r="E94" s="37">
        <v>47869440.020000003</v>
      </c>
      <c r="F94" s="38">
        <f t="shared" si="2"/>
        <v>145658818.91</v>
      </c>
    </row>
    <row r="95" spans="1:6" ht="22.5">
      <c r="A95" s="34" t="s">
        <v>182</v>
      </c>
      <c r="B95" s="35" t="s">
        <v>18</v>
      </c>
      <c r="C95" s="36" t="s">
        <v>183</v>
      </c>
      <c r="D95" s="37">
        <v>193178338.93000001</v>
      </c>
      <c r="E95" s="37">
        <v>47692720.020000003</v>
      </c>
      <c r="F95" s="38">
        <f t="shared" si="2"/>
        <v>145485618.91</v>
      </c>
    </row>
    <row r="96" spans="1:6" ht="33.75">
      <c r="A96" s="34" t="s">
        <v>184</v>
      </c>
      <c r="B96" s="35" t="s">
        <v>18</v>
      </c>
      <c r="C96" s="36" t="s">
        <v>185</v>
      </c>
      <c r="D96" s="37">
        <v>151867530</v>
      </c>
      <c r="E96" s="37">
        <v>41976788.020000003</v>
      </c>
      <c r="F96" s="38">
        <f t="shared" si="2"/>
        <v>109890741.97999999</v>
      </c>
    </row>
    <row r="97" spans="1:6" ht="33.75">
      <c r="A97" s="34" t="s">
        <v>186</v>
      </c>
      <c r="B97" s="35" t="s">
        <v>18</v>
      </c>
      <c r="C97" s="36" t="s">
        <v>187</v>
      </c>
      <c r="D97" s="37">
        <v>151867530</v>
      </c>
      <c r="E97" s="37">
        <v>41976788.020000003</v>
      </c>
      <c r="F97" s="38">
        <f t="shared" si="2"/>
        <v>109890741.97999999</v>
      </c>
    </row>
    <row r="98" spans="1:6" ht="22.5">
      <c r="A98" s="34" t="s">
        <v>188</v>
      </c>
      <c r="B98" s="35" t="s">
        <v>18</v>
      </c>
      <c r="C98" s="36" t="s">
        <v>189</v>
      </c>
      <c r="D98" s="37">
        <v>9000000</v>
      </c>
      <c r="E98" s="37">
        <v>4500000</v>
      </c>
      <c r="F98" s="38">
        <f t="shared" si="2"/>
        <v>4500000</v>
      </c>
    </row>
    <row r="99" spans="1:6" ht="33.75">
      <c r="A99" s="34" t="s">
        <v>190</v>
      </c>
      <c r="B99" s="35" t="s">
        <v>18</v>
      </c>
      <c r="C99" s="36" t="s">
        <v>191</v>
      </c>
      <c r="D99" s="37">
        <v>9000000</v>
      </c>
      <c r="E99" s="37">
        <v>4500000</v>
      </c>
      <c r="F99" s="38">
        <f t="shared" si="2"/>
        <v>4500000</v>
      </c>
    </row>
    <row r="100" spans="1:6">
      <c r="A100" s="34" t="s">
        <v>192</v>
      </c>
      <c r="B100" s="35" t="s">
        <v>18</v>
      </c>
      <c r="C100" s="36" t="s">
        <v>193</v>
      </c>
      <c r="D100" s="37">
        <v>32310808.93</v>
      </c>
      <c r="E100" s="37">
        <v>1215932</v>
      </c>
      <c r="F100" s="38">
        <f t="shared" si="2"/>
        <v>31094876.93</v>
      </c>
    </row>
    <row r="101" spans="1:6">
      <c r="A101" s="34" t="s">
        <v>194</v>
      </c>
      <c r="B101" s="35" t="s">
        <v>18</v>
      </c>
      <c r="C101" s="36" t="s">
        <v>195</v>
      </c>
      <c r="D101" s="37">
        <v>32310808.93</v>
      </c>
      <c r="E101" s="37">
        <v>1215932</v>
      </c>
      <c r="F101" s="38">
        <f t="shared" si="2"/>
        <v>31094876.93</v>
      </c>
    </row>
    <row r="102" spans="1:6" ht="22.5">
      <c r="A102" s="34" t="s">
        <v>196</v>
      </c>
      <c r="B102" s="35" t="s">
        <v>18</v>
      </c>
      <c r="C102" s="36" t="s">
        <v>197</v>
      </c>
      <c r="D102" s="37">
        <v>349920</v>
      </c>
      <c r="E102" s="37">
        <v>176720</v>
      </c>
      <c r="F102" s="38">
        <f t="shared" si="2"/>
        <v>173200</v>
      </c>
    </row>
    <row r="103" spans="1:6" ht="33.75">
      <c r="A103" s="34" t="s">
        <v>198</v>
      </c>
      <c r="B103" s="35" t="s">
        <v>18</v>
      </c>
      <c r="C103" s="36" t="s">
        <v>199</v>
      </c>
      <c r="D103" s="37">
        <v>3520</v>
      </c>
      <c r="E103" s="37">
        <v>3520</v>
      </c>
      <c r="F103" s="38" t="str">
        <f t="shared" si="2"/>
        <v>-</v>
      </c>
    </row>
    <row r="104" spans="1:6" ht="33.75">
      <c r="A104" s="34" t="s">
        <v>200</v>
      </c>
      <c r="B104" s="35" t="s">
        <v>18</v>
      </c>
      <c r="C104" s="36" t="s">
        <v>201</v>
      </c>
      <c r="D104" s="37">
        <v>3520</v>
      </c>
      <c r="E104" s="37">
        <v>3520</v>
      </c>
      <c r="F104" s="38" t="str">
        <f t="shared" si="2"/>
        <v>-</v>
      </c>
    </row>
    <row r="105" spans="1:6" ht="33.75">
      <c r="A105" s="34" t="s">
        <v>202</v>
      </c>
      <c r="B105" s="35" t="s">
        <v>18</v>
      </c>
      <c r="C105" s="36" t="s">
        <v>203</v>
      </c>
      <c r="D105" s="37">
        <v>346400</v>
      </c>
      <c r="E105" s="37">
        <v>173200</v>
      </c>
      <c r="F105" s="38">
        <f t="shared" si="2"/>
        <v>173200</v>
      </c>
    </row>
    <row r="106" spans="1:6" ht="45">
      <c r="A106" s="34" t="s">
        <v>204</v>
      </c>
      <c r="B106" s="35" t="s">
        <v>18</v>
      </c>
      <c r="C106" s="36" t="s">
        <v>205</v>
      </c>
      <c r="D106" s="37">
        <v>346400</v>
      </c>
      <c r="E106" s="37">
        <v>173200</v>
      </c>
      <c r="F106" s="38">
        <f t="shared" si="2"/>
        <v>173200</v>
      </c>
    </row>
    <row r="107" spans="1:6" ht="12.75" customHeight="1">
      <c r="A107" s="40"/>
      <c r="B107" s="41"/>
      <c r="C107" s="41"/>
      <c r="D107" s="42"/>
      <c r="E107" s="42"/>
      <c r="F107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84"/>
  <sheetViews>
    <sheetView showGridLines="0" topLeftCell="A161" workbookViewId="0">
      <selection activeCell="M173" sqref="M173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6" t="s">
        <v>206</v>
      </c>
      <c r="B2" s="106"/>
      <c r="C2" s="106"/>
      <c r="D2" s="106"/>
      <c r="E2" s="1"/>
      <c r="F2" s="13" t="s">
        <v>207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3" t="s">
        <v>22</v>
      </c>
      <c r="B4" s="94" t="s">
        <v>23</v>
      </c>
      <c r="C4" s="111" t="s">
        <v>208</v>
      </c>
      <c r="D4" s="97" t="s">
        <v>25</v>
      </c>
      <c r="E4" s="116" t="s">
        <v>26</v>
      </c>
      <c r="F4" s="103" t="s">
        <v>27</v>
      </c>
    </row>
    <row r="5" spans="1:6" ht="5.45" customHeight="1">
      <c r="A5" s="114"/>
      <c r="B5" s="95"/>
      <c r="C5" s="112"/>
      <c r="D5" s="98"/>
      <c r="E5" s="117"/>
      <c r="F5" s="104"/>
    </row>
    <row r="6" spans="1:6" ht="9.6" customHeight="1">
      <c r="A6" s="114"/>
      <c r="B6" s="95"/>
      <c r="C6" s="112"/>
      <c r="D6" s="98"/>
      <c r="E6" s="117"/>
      <c r="F6" s="104"/>
    </row>
    <row r="7" spans="1:6" ht="6" customHeight="1">
      <c r="A7" s="114"/>
      <c r="B7" s="95"/>
      <c r="C7" s="112"/>
      <c r="D7" s="98"/>
      <c r="E7" s="117"/>
      <c r="F7" s="104"/>
    </row>
    <row r="8" spans="1:6" ht="6.6" customHeight="1">
      <c r="A8" s="114"/>
      <c r="B8" s="95"/>
      <c r="C8" s="112"/>
      <c r="D8" s="98"/>
      <c r="E8" s="117"/>
      <c r="F8" s="104"/>
    </row>
    <row r="9" spans="1:6" ht="10.9" customHeight="1">
      <c r="A9" s="114"/>
      <c r="B9" s="95"/>
      <c r="C9" s="112"/>
      <c r="D9" s="98"/>
      <c r="E9" s="117"/>
      <c r="F9" s="104"/>
    </row>
    <row r="10" spans="1:6" ht="4.1500000000000004" hidden="1" customHeight="1">
      <c r="A10" s="114"/>
      <c r="B10" s="95"/>
      <c r="C10" s="44"/>
      <c r="D10" s="98"/>
      <c r="E10" s="45"/>
      <c r="F10" s="46"/>
    </row>
    <row r="11" spans="1:6" ht="13.15" hidden="1" customHeight="1">
      <c r="A11" s="115"/>
      <c r="B11" s="96"/>
      <c r="C11" s="47"/>
      <c r="D11" s="99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209</v>
      </c>
      <c r="B13" s="52" t="s">
        <v>210</v>
      </c>
      <c r="C13" s="53" t="s">
        <v>211</v>
      </c>
      <c r="D13" s="54">
        <v>497702015.60000002</v>
      </c>
      <c r="E13" s="55">
        <v>106391560.63</v>
      </c>
      <c r="F13" s="56">
        <f>IF(OR(D13="-",IF(E13="-",0,E13)&gt;=IF(D13="-",0,D13)),"-",IF(D13="-",0,D13)-IF(E13="-",0,E13))</f>
        <v>391310454.97000003</v>
      </c>
    </row>
    <row r="14" spans="1:6">
      <c r="A14" s="57" t="s">
        <v>33</v>
      </c>
      <c r="B14" s="58"/>
      <c r="C14" s="59"/>
      <c r="D14" s="60"/>
      <c r="E14" s="61"/>
      <c r="F14" s="62"/>
    </row>
    <row r="15" spans="1:6">
      <c r="A15" s="51" t="s">
        <v>212</v>
      </c>
      <c r="B15" s="52" t="s">
        <v>210</v>
      </c>
      <c r="C15" s="53" t="s">
        <v>213</v>
      </c>
      <c r="D15" s="54">
        <v>55920716</v>
      </c>
      <c r="E15" s="55">
        <v>14848391.91</v>
      </c>
      <c r="F15" s="56">
        <f t="shared" ref="F15:F46" si="0">IF(OR(D15="-",IF(E15="-",0,E15)&gt;=IF(D15="-",0,D15)),"-",IF(D15="-",0,D15)-IF(E15="-",0,E15))</f>
        <v>41072324.090000004</v>
      </c>
    </row>
    <row r="16" spans="1:6" ht="45">
      <c r="A16" s="51" t="s">
        <v>214</v>
      </c>
      <c r="B16" s="52" t="s">
        <v>210</v>
      </c>
      <c r="C16" s="53" t="s">
        <v>215</v>
      </c>
      <c r="D16" s="54">
        <v>52689116</v>
      </c>
      <c r="E16" s="55">
        <v>13624881.869999999</v>
      </c>
      <c r="F16" s="56">
        <f t="shared" si="0"/>
        <v>39064234.130000003</v>
      </c>
    </row>
    <row r="17" spans="1:6" ht="56.25">
      <c r="A17" s="24" t="s">
        <v>216</v>
      </c>
      <c r="B17" s="63" t="s">
        <v>210</v>
      </c>
      <c r="C17" s="26" t="s">
        <v>217</v>
      </c>
      <c r="D17" s="27">
        <v>43572855</v>
      </c>
      <c r="E17" s="64">
        <v>10588860.619999999</v>
      </c>
      <c r="F17" s="65">
        <f t="shared" si="0"/>
        <v>32983994.380000003</v>
      </c>
    </row>
    <row r="18" spans="1:6" ht="22.5">
      <c r="A18" s="24" t="s">
        <v>218</v>
      </c>
      <c r="B18" s="63" t="s">
        <v>210</v>
      </c>
      <c r="C18" s="26" t="s">
        <v>219</v>
      </c>
      <c r="D18" s="27">
        <v>8116900</v>
      </c>
      <c r="E18" s="64">
        <v>2542791.89</v>
      </c>
      <c r="F18" s="65">
        <f t="shared" si="0"/>
        <v>5574108.1099999994</v>
      </c>
    </row>
    <row r="19" spans="1:6">
      <c r="A19" s="24" t="s">
        <v>220</v>
      </c>
      <c r="B19" s="63" t="s">
        <v>210</v>
      </c>
      <c r="C19" s="26" t="s">
        <v>221</v>
      </c>
      <c r="D19" s="27">
        <v>507467</v>
      </c>
      <c r="E19" s="64">
        <v>253733.5</v>
      </c>
      <c r="F19" s="65">
        <f t="shared" si="0"/>
        <v>253733.5</v>
      </c>
    </row>
    <row r="20" spans="1:6">
      <c r="A20" s="24" t="s">
        <v>222</v>
      </c>
      <c r="B20" s="63" t="s">
        <v>210</v>
      </c>
      <c r="C20" s="26" t="s">
        <v>223</v>
      </c>
      <c r="D20" s="27">
        <v>491894</v>
      </c>
      <c r="E20" s="64">
        <v>239495.86</v>
      </c>
      <c r="F20" s="65">
        <f t="shared" si="0"/>
        <v>252398.14</v>
      </c>
    </row>
    <row r="21" spans="1:6" ht="22.5">
      <c r="A21" s="24" t="s">
        <v>224</v>
      </c>
      <c r="B21" s="63" t="s">
        <v>210</v>
      </c>
      <c r="C21" s="26" t="s">
        <v>225</v>
      </c>
      <c r="D21" s="27">
        <v>31366548</v>
      </c>
      <c r="E21" s="64">
        <v>7805573.7800000003</v>
      </c>
      <c r="F21" s="65">
        <f t="shared" si="0"/>
        <v>23560974.219999999</v>
      </c>
    </row>
    <row r="22" spans="1:6" ht="33.75">
      <c r="A22" s="24" t="s">
        <v>226</v>
      </c>
      <c r="B22" s="63" t="s">
        <v>210</v>
      </c>
      <c r="C22" s="26" t="s">
        <v>227</v>
      </c>
      <c r="D22" s="27">
        <v>108000</v>
      </c>
      <c r="E22" s="64" t="s">
        <v>46</v>
      </c>
      <c r="F22" s="65">
        <f t="shared" si="0"/>
        <v>108000</v>
      </c>
    </row>
    <row r="23" spans="1:6" ht="33.75">
      <c r="A23" s="24" t="s">
        <v>228</v>
      </c>
      <c r="B23" s="63" t="s">
        <v>210</v>
      </c>
      <c r="C23" s="26" t="s">
        <v>229</v>
      </c>
      <c r="D23" s="27">
        <v>9449806</v>
      </c>
      <c r="E23" s="64">
        <v>2070397.77</v>
      </c>
      <c r="F23" s="65">
        <f t="shared" si="0"/>
        <v>7379408.2300000004</v>
      </c>
    </row>
    <row r="24" spans="1:6" ht="22.5">
      <c r="A24" s="24" t="s">
        <v>230</v>
      </c>
      <c r="B24" s="63" t="s">
        <v>210</v>
      </c>
      <c r="C24" s="26" t="s">
        <v>231</v>
      </c>
      <c r="D24" s="27">
        <v>2465220</v>
      </c>
      <c r="E24" s="64">
        <v>402349.53</v>
      </c>
      <c r="F24" s="65">
        <f t="shared" si="0"/>
        <v>2062870.47</v>
      </c>
    </row>
    <row r="25" spans="1:6">
      <c r="A25" s="24" t="s">
        <v>232</v>
      </c>
      <c r="B25" s="63" t="s">
        <v>210</v>
      </c>
      <c r="C25" s="26" t="s">
        <v>233</v>
      </c>
      <c r="D25" s="27">
        <v>5144080</v>
      </c>
      <c r="E25" s="64">
        <v>1959579.9</v>
      </c>
      <c r="F25" s="65">
        <f t="shared" si="0"/>
        <v>3184500.1</v>
      </c>
    </row>
    <row r="26" spans="1:6">
      <c r="A26" s="24" t="s">
        <v>234</v>
      </c>
      <c r="B26" s="63" t="s">
        <v>210</v>
      </c>
      <c r="C26" s="26" t="s">
        <v>235</v>
      </c>
      <c r="D26" s="27">
        <v>507600</v>
      </c>
      <c r="E26" s="64">
        <v>180862.46</v>
      </c>
      <c r="F26" s="65">
        <f t="shared" si="0"/>
        <v>326737.54000000004</v>
      </c>
    </row>
    <row r="27" spans="1:6" ht="22.5">
      <c r="A27" s="24" t="s">
        <v>236</v>
      </c>
      <c r="B27" s="63" t="s">
        <v>210</v>
      </c>
      <c r="C27" s="26" t="s">
        <v>237</v>
      </c>
      <c r="D27" s="27">
        <v>50000</v>
      </c>
      <c r="E27" s="64" t="s">
        <v>46</v>
      </c>
      <c r="F27" s="65">
        <f t="shared" si="0"/>
        <v>50000</v>
      </c>
    </row>
    <row r="28" spans="1:6">
      <c r="A28" s="24" t="s">
        <v>238</v>
      </c>
      <c r="B28" s="63" t="s">
        <v>210</v>
      </c>
      <c r="C28" s="26" t="s">
        <v>239</v>
      </c>
      <c r="D28" s="27">
        <v>60000</v>
      </c>
      <c r="E28" s="64" t="s">
        <v>46</v>
      </c>
      <c r="F28" s="65">
        <f t="shared" si="0"/>
        <v>60000</v>
      </c>
    </row>
    <row r="29" spans="1:6">
      <c r="A29" s="24" t="s">
        <v>240</v>
      </c>
      <c r="B29" s="63" t="s">
        <v>210</v>
      </c>
      <c r="C29" s="26" t="s">
        <v>241</v>
      </c>
      <c r="D29" s="27">
        <v>381894</v>
      </c>
      <c r="E29" s="64">
        <v>239495.86</v>
      </c>
      <c r="F29" s="65">
        <f t="shared" si="0"/>
        <v>142398.14000000001</v>
      </c>
    </row>
    <row r="30" spans="1:6">
      <c r="A30" s="24" t="s">
        <v>242</v>
      </c>
      <c r="B30" s="63" t="s">
        <v>210</v>
      </c>
      <c r="C30" s="26" t="s">
        <v>243</v>
      </c>
      <c r="D30" s="27">
        <v>438600</v>
      </c>
      <c r="E30" s="64">
        <v>219300</v>
      </c>
      <c r="F30" s="65">
        <f t="shared" si="0"/>
        <v>219300</v>
      </c>
    </row>
    <row r="31" spans="1:6">
      <c r="A31" s="24" t="s">
        <v>242</v>
      </c>
      <c r="B31" s="63" t="s">
        <v>210</v>
      </c>
      <c r="C31" s="26" t="s">
        <v>244</v>
      </c>
      <c r="D31" s="27">
        <v>68867</v>
      </c>
      <c r="E31" s="64">
        <v>34433.5</v>
      </c>
      <c r="F31" s="65">
        <f t="shared" si="0"/>
        <v>34433.5</v>
      </c>
    </row>
    <row r="32" spans="1:6" ht="22.5">
      <c r="A32" s="24" t="s">
        <v>224</v>
      </c>
      <c r="B32" s="63" t="s">
        <v>210</v>
      </c>
      <c r="C32" s="26" t="s">
        <v>245</v>
      </c>
      <c r="D32" s="27">
        <v>1957374</v>
      </c>
      <c r="E32" s="64">
        <v>537952.46</v>
      </c>
      <c r="F32" s="65">
        <f t="shared" si="0"/>
        <v>1419421.54</v>
      </c>
    </row>
    <row r="33" spans="1:6" ht="33.75">
      <c r="A33" s="24" t="s">
        <v>226</v>
      </c>
      <c r="B33" s="63" t="s">
        <v>210</v>
      </c>
      <c r="C33" s="26" t="s">
        <v>246</v>
      </c>
      <c r="D33" s="27">
        <v>100000</v>
      </c>
      <c r="E33" s="64">
        <v>28645.7</v>
      </c>
      <c r="F33" s="65">
        <f t="shared" si="0"/>
        <v>71354.3</v>
      </c>
    </row>
    <row r="34" spans="1:6" ht="33.75">
      <c r="A34" s="24" t="s">
        <v>228</v>
      </c>
      <c r="B34" s="63" t="s">
        <v>210</v>
      </c>
      <c r="C34" s="26" t="s">
        <v>247</v>
      </c>
      <c r="D34" s="27">
        <v>591127</v>
      </c>
      <c r="E34" s="64">
        <v>146290.91</v>
      </c>
      <c r="F34" s="65">
        <f t="shared" si="0"/>
        <v>444836.08999999997</v>
      </c>
    </row>
    <row r="35" spans="1:6">
      <c r="A35" s="51" t="s">
        <v>248</v>
      </c>
      <c r="B35" s="52" t="s">
        <v>210</v>
      </c>
      <c r="C35" s="53" t="s">
        <v>249</v>
      </c>
      <c r="D35" s="54">
        <v>500000</v>
      </c>
      <c r="E35" s="55" t="s">
        <v>46</v>
      </c>
      <c r="F35" s="56">
        <f t="shared" si="0"/>
        <v>500000</v>
      </c>
    </row>
    <row r="36" spans="1:6">
      <c r="A36" s="24" t="s">
        <v>222</v>
      </c>
      <c r="B36" s="63" t="s">
        <v>210</v>
      </c>
      <c r="C36" s="26" t="s">
        <v>250</v>
      </c>
      <c r="D36" s="27">
        <v>500000</v>
      </c>
      <c r="E36" s="64" t="s">
        <v>46</v>
      </c>
      <c r="F36" s="65">
        <f t="shared" si="0"/>
        <v>500000</v>
      </c>
    </row>
    <row r="37" spans="1:6">
      <c r="A37" s="24" t="s">
        <v>251</v>
      </c>
      <c r="B37" s="63" t="s">
        <v>210</v>
      </c>
      <c r="C37" s="26" t="s">
        <v>252</v>
      </c>
      <c r="D37" s="27">
        <v>500000</v>
      </c>
      <c r="E37" s="64" t="s">
        <v>46</v>
      </c>
      <c r="F37" s="65">
        <f t="shared" si="0"/>
        <v>500000</v>
      </c>
    </row>
    <row r="38" spans="1:6">
      <c r="A38" s="51" t="s">
        <v>253</v>
      </c>
      <c r="B38" s="52" t="s">
        <v>210</v>
      </c>
      <c r="C38" s="53" t="s">
        <v>254</v>
      </c>
      <c r="D38" s="54">
        <v>2731600</v>
      </c>
      <c r="E38" s="55">
        <v>1223510.04</v>
      </c>
      <c r="F38" s="56">
        <f t="shared" si="0"/>
        <v>1508089.96</v>
      </c>
    </row>
    <row r="39" spans="1:6" ht="22.5">
      <c r="A39" s="24" t="s">
        <v>218</v>
      </c>
      <c r="B39" s="63" t="s">
        <v>210</v>
      </c>
      <c r="C39" s="26" t="s">
        <v>255</v>
      </c>
      <c r="D39" s="27">
        <v>2261600</v>
      </c>
      <c r="E39" s="64">
        <v>873510.04</v>
      </c>
      <c r="F39" s="65">
        <f t="shared" si="0"/>
        <v>1388089.96</v>
      </c>
    </row>
    <row r="40" spans="1:6">
      <c r="A40" s="24" t="s">
        <v>256</v>
      </c>
      <c r="B40" s="63" t="s">
        <v>210</v>
      </c>
      <c r="C40" s="26" t="s">
        <v>257</v>
      </c>
      <c r="D40" s="27">
        <v>470000</v>
      </c>
      <c r="E40" s="64">
        <v>350000</v>
      </c>
      <c r="F40" s="65">
        <f t="shared" si="0"/>
        <v>120000</v>
      </c>
    </row>
    <row r="41" spans="1:6">
      <c r="A41" s="24" t="s">
        <v>232</v>
      </c>
      <c r="B41" s="63" t="s">
        <v>210</v>
      </c>
      <c r="C41" s="26" t="s">
        <v>258</v>
      </c>
      <c r="D41" s="27">
        <v>300000</v>
      </c>
      <c r="E41" s="64">
        <v>259000</v>
      </c>
      <c r="F41" s="65">
        <f t="shared" si="0"/>
        <v>41000</v>
      </c>
    </row>
    <row r="42" spans="1:6">
      <c r="A42" s="24" t="s">
        <v>232</v>
      </c>
      <c r="B42" s="63" t="s">
        <v>210</v>
      </c>
      <c r="C42" s="26" t="s">
        <v>259</v>
      </c>
      <c r="D42" s="27">
        <v>76600</v>
      </c>
      <c r="E42" s="64">
        <v>1623.1</v>
      </c>
      <c r="F42" s="65">
        <f t="shared" si="0"/>
        <v>74976.899999999994</v>
      </c>
    </row>
    <row r="43" spans="1:6">
      <c r="A43" s="24" t="s">
        <v>234</v>
      </c>
      <c r="B43" s="63" t="s">
        <v>210</v>
      </c>
      <c r="C43" s="26" t="s">
        <v>260</v>
      </c>
      <c r="D43" s="27">
        <v>160000</v>
      </c>
      <c r="E43" s="64">
        <v>62078.94</v>
      </c>
      <c r="F43" s="65">
        <f t="shared" si="0"/>
        <v>97921.06</v>
      </c>
    </row>
    <row r="44" spans="1:6">
      <c r="A44" s="24" t="s">
        <v>232</v>
      </c>
      <c r="B44" s="63" t="s">
        <v>210</v>
      </c>
      <c r="C44" s="26" t="s">
        <v>261</v>
      </c>
      <c r="D44" s="27">
        <v>1725000</v>
      </c>
      <c r="E44" s="64">
        <v>550808</v>
      </c>
      <c r="F44" s="65">
        <f t="shared" si="0"/>
        <v>1174192</v>
      </c>
    </row>
    <row r="45" spans="1:6" ht="22.5">
      <c r="A45" s="24" t="s">
        <v>262</v>
      </c>
      <c r="B45" s="63" t="s">
        <v>210</v>
      </c>
      <c r="C45" s="26" t="s">
        <v>263</v>
      </c>
      <c r="D45" s="27">
        <v>470000</v>
      </c>
      <c r="E45" s="64">
        <v>350000</v>
      </c>
      <c r="F45" s="65">
        <f t="shared" si="0"/>
        <v>120000</v>
      </c>
    </row>
    <row r="46" spans="1:6">
      <c r="A46" s="51" t="s">
        <v>264</v>
      </c>
      <c r="B46" s="52" t="s">
        <v>210</v>
      </c>
      <c r="C46" s="53" t="s">
        <v>265</v>
      </c>
      <c r="D46" s="54">
        <v>346400</v>
      </c>
      <c r="E46" s="55">
        <v>95731.78</v>
      </c>
      <c r="F46" s="56">
        <f t="shared" si="0"/>
        <v>250668.22</v>
      </c>
    </row>
    <row r="47" spans="1:6">
      <c r="A47" s="51" t="s">
        <v>266</v>
      </c>
      <c r="B47" s="52" t="s">
        <v>210</v>
      </c>
      <c r="C47" s="53" t="s">
        <v>267</v>
      </c>
      <c r="D47" s="54">
        <v>346400</v>
      </c>
      <c r="E47" s="55">
        <v>95731.78</v>
      </c>
      <c r="F47" s="56">
        <f t="shared" ref="F47:F78" si="1">IF(OR(D47="-",IF(E47="-",0,E47)&gt;=IF(D47="-",0,D47)),"-",IF(D47="-",0,D47)-IF(E47="-",0,E47))</f>
        <v>250668.22</v>
      </c>
    </row>
    <row r="48" spans="1:6" ht="56.25">
      <c r="A48" s="24" t="s">
        <v>216</v>
      </c>
      <c r="B48" s="63" t="s">
        <v>210</v>
      </c>
      <c r="C48" s="26" t="s">
        <v>268</v>
      </c>
      <c r="D48" s="27">
        <v>339700</v>
      </c>
      <c r="E48" s="64">
        <v>89031.78</v>
      </c>
      <c r="F48" s="65">
        <f t="shared" si="1"/>
        <v>250668.22</v>
      </c>
    </row>
    <row r="49" spans="1:6" ht="22.5">
      <c r="A49" s="24" t="s">
        <v>218</v>
      </c>
      <c r="B49" s="63" t="s">
        <v>210</v>
      </c>
      <c r="C49" s="26" t="s">
        <v>269</v>
      </c>
      <c r="D49" s="27">
        <v>6700</v>
      </c>
      <c r="E49" s="64">
        <v>6700</v>
      </c>
      <c r="F49" s="65" t="str">
        <f t="shared" si="1"/>
        <v>-</v>
      </c>
    </row>
    <row r="50" spans="1:6" ht="22.5">
      <c r="A50" s="24" t="s">
        <v>224</v>
      </c>
      <c r="B50" s="63" t="s">
        <v>210</v>
      </c>
      <c r="C50" s="26" t="s">
        <v>270</v>
      </c>
      <c r="D50" s="27">
        <v>260200</v>
      </c>
      <c r="E50" s="64">
        <v>70016.960000000006</v>
      </c>
      <c r="F50" s="65">
        <f t="shared" si="1"/>
        <v>190183.03999999998</v>
      </c>
    </row>
    <row r="51" spans="1:6" ht="33.75">
      <c r="A51" s="24" t="s">
        <v>228</v>
      </c>
      <c r="B51" s="63" t="s">
        <v>210</v>
      </c>
      <c r="C51" s="26" t="s">
        <v>271</v>
      </c>
      <c r="D51" s="27">
        <v>79500</v>
      </c>
      <c r="E51" s="64">
        <v>19014.82</v>
      </c>
      <c r="F51" s="65">
        <f t="shared" si="1"/>
        <v>60485.18</v>
      </c>
    </row>
    <row r="52" spans="1:6">
      <c r="A52" s="24" t="s">
        <v>232</v>
      </c>
      <c r="B52" s="63" t="s">
        <v>210</v>
      </c>
      <c r="C52" s="26" t="s">
        <v>272</v>
      </c>
      <c r="D52" s="27">
        <v>6700</v>
      </c>
      <c r="E52" s="64">
        <v>6700</v>
      </c>
      <c r="F52" s="65" t="str">
        <f t="shared" si="1"/>
        <v>-</v>
      </c>
    </row>
    <row r="53" spans="1:6" ht="22.5">
      <c r="A53" s="51" t="s">
        <v>273</v>
      </c>
      <c r="B53" s="52" t="s">
        <v>210</v>
      </c>
      <c r="C53" s="53" t="s">
        <v>274</v>
      </c>
      <c r="D53" s="54">
        <v>2961136</v>
      </c>
      <c r="E53" s="55">
        <v>396100.01</v>
      </c>
      <c r="F53" s="56">
        <f t="shared" si="1"/>
        <v>2565035.9900000002</v>
      </c>
    </row>
    <row r="54" spans="1:6">
      <c r="A54" s="51" t="s">
        <v>275</v>
      </c>
      <c r="B54" s="52" t="s">
        <v>210</v>
      </c>
      <c r="C54" s="53" t="s">
        <v>276</v>
      </c>
      <c r="D54" s="54">
        <v>1371200</v>
      </c>
      <c r="E54" s="55">
        <v>50700</v>
      </c>
      <c r="F54" s="56">
        <f t="shared" si="1"/>
        <v>1320500</v>
      </c>
    </row>
    <row r="55" spans="1:6" ht="22.5">
      <c r="A55" s="24" t="s">
        <v>218</v>
      </c>
      <c r="B55" s="63" t="s">
        <v>210</v>
      </c>
      <c r="C55" s="26" t="s">
        <v>277</v>
      </c>
      <c r="D55" s="27">
        <v>1371200</v>
      </c>
      <c r="E55" s="64">
        <v>50700</v>
      </c>
      <c r="F55" s="65">
        <f t="shared" si="1"/>
        <v>1320500</v>
      </c>
    </row>
    <row r="56" spans="1:6" ht="22.5">
      <c r="A56" s="24" t="s">
        <v>230</v>
      </c>
      <c r="B56" s="63" t="s">
        <v>210</v>
      </c>
      <c r="C56" s="26" t="s">
        <v>278</v>
      </c>
      <c r="D56" s="27">
        <v>43200</v>
      </c>
      <c r="E56" s="64">
        <v>3200</v>
      </c>
      <c r="F56" s="65">
        <f t="shared" si="1"/>
        <v>40000</v>
      </c>
    </row>
    <row r="57" spans="1:6">
      <c r="A57" s="24" t="s">
        <v>232</v>
      </c>
      <c r="B57" s="63" t="s">
        <v>210</v>
      </c>
      <c r="C57" s="26" t="s">
        <v>279</v>
      </c>
      <c r="D57" s="27">
        <v>1328000</v>
      </c>
      <c r="E57" s="64">
        <v>47500</v>
      </c>
      <c r="F57" s="65">
        <f t="shared" si="1"/>
        <v>1280500</v>
      </c>
    </row>
    <row r="58" spans="1:6" ht="33.75">
      <c r="A58" s="51" t="s">
        <v>280</v>
      </c>
      <c r="B58" s="52" t="s">
        <v>210</v>
      </c>
      <c r="C58" s="53" t="s">
        <v>281</v>
      </c>
      <c r="D58" s="54">
        <v>467000</v>
      </c>
      <c r="E58" s="55">
        <v>16081.01</v>
      </c>
      <c r="F58" s="56">
        <f t="shared" si="1"/>
        <v>450918.99</v>
      </c>
    </row>
    <row r="59" spans="1:6" ht="22.5">
      <c r="A59" s="24" t="s">
        <v>218</v>
      </c>
      <c r="B59" s="63" t="s">
        <v>210</v>
      </c>
      <c r="C59" s="26" t="s">
        <v>282</v>
      </c>
      <c r="D59" s="27">
        <v>467000</v>
      </c>
      <c r="E59" s="64">
        <v>16081.01</v>
      </c>
      <c r="F59" s="65">
        <f t="shared" si="1"/>
        <v>450918.99</v>
      </c>
    </row>
    <row r="60" spans="1:6">
      <c r="A60" s="24" t="s">
        <v>232</v>
      </c>
      <c r="B60" s="63" t="s">
        <v>210</v>
      </c>
      <c r="C60" s="26" t="s">
        <v>283</v>
      </c>
      <c r="D60" s="27">
        <v>467000</v>
      </c>
      <c r="E60" s="64">
        <v>16081.01</v>
      </c>
      <c r="F60" s="65">
        <f t="shared" si="1"/>
        <v>450918.99</v>
      </c>
    </row>
    <row r="61" spans="1:6" ht="22.5">
      <c r="A61" s="51" t="s">
        <v>284</v>
      </c>
      <c r="B61" s="52" t="s">
        <v>210</v>
      </c>
      <c r="C61" s="53" t="s">
        <v>285</v>
      </c>
      <c r="D61" s="54">
        <v>1122936</v>
      </c>
      <c r="E61" s="55">
        <v>329319</v>
      </c>
      <c r="F61" s="56">
        <f t="shared" si="1"/>
        <v>793617</v>
      </c>
    </row>
    <row r="62" spans="1:6" ht="22.5">
      <c r="A62" s="24" t="s">
        <v>218</v>
      </c>
      <c r="B62" s="63" t="s">
        <v>210</v>
      </c>
      <c r="C62" s="26" t="s">
        <v>286</v>
      </c>
      <c r="D62" s="27">
        <v>1122936</v>
      </c>
      <c r="E62" s="64">
        <v>329319</v>
      </c>
      <c r="F62" s="65">
        <f t="shared" si="1"/>
        <v>793617</v>
      </c>
    </row>
    <row r="63" spans="1:6">
      <c r="A63" s="24" t="s">
        <v>232</v>
      </c>
      <c r="B63" s="63" t="s">
        <v>210</v>
      </c>
      <c r="C63" s="26" t="s">
        <v>287</v>
      </c>
      <c r="D63" s="27">
        <v>5000</v>
      </c>
      <c r="E63" s="64" t="s">
        <v>46</v>
      </c>
      <c r="F63" s="65">
        <f t="shared" si="1"/>
        <v>5000</v>
      </c>
    </row>
    <row r="64" spans="1:6">
      <c r="A64" s="24" t="s">
        <v>232</v>
      </c>
      <c r="B64" s="63" t="s">
        <v>210</v>
      </c>
      <c r="C64" s="26" t="s">
        <v>288</v>
      </c>
      <c r="D64" s="27">
        <v>1114416</v>
      </c>
      <c r="E64" s="64">
        <v>329319</v>
      </c>
      <c r="F64" s="65">
        <f t="shared" si="1"/>
        <v>785097</v>
      </c>
    </row>
    <row r="65" spans="1:6">
      <c r="A65" s="24" t="s">
        <v>232</v>
      </c>
      <c r="B65" s="63" t="s">
        <v>210</v>
      </c>
      <c r="C65" s="26" t="s">
        <v>289</v>
      </c>
      <c r="D65" s="27">
        <v>3520</v>
      </c>
      <c r="E65" s="64" t="s">
        <v>46</v>
      </c>
      <c r="F65" s="65">
        <f t="shared" si="1"/>
        <v>3520</v>
      </c>
    </row>
    <row r="66" spans="1:6">
      <c r="A66" s="51" t="s">
        <v>290</v>
      </c>
      <c r="B66" s="52" t="s">
        <v>210</v>
      </c>
      <c r="C66" s="53" t="s">
        <v>291</v>
      </c>
      <c r="D66" s="54">
        <v>32145912</v>
      </c>
      <c r="E66" s="55">
        <v>5802733.3200000003</v>
      </c>
      <c r="F66" s="56">
        <f t="shared" si="1"/>
        <v>26343178.68</v>
      </c>
    </row>
    <row r="67" spans="1:6">
      <c r="A67" s="51" t="s">
        <v>292</v>
      </c>
      <c r="B67" s="52" t="s">
        <v>210</v>
      </c>
      <c r="C67" s="53" t="s">
        <v>293</v>
      </c>
      <c r="D67" s="54">
        <v>29410912</v>
      </c>
      <c r="E67" s="55">
        <v>5481633.3200000003</v>
      </c>
      <c r="F67" s="56">
        <f t="shared" si="1"/>
        <v>23929278.68</v>
      </c>
    </row>
    <row r="68" spans="1:6" ht="22.5">
      <c r="A68" s="24" t="s">
        <v>218</v>
      </c>
      <c r="B68" s="63" t="s">
        <v>210</v>
      </c>
      <c r="C68" s="26" t="s">
        <v>294</v>
      </c>
      <c r="D68" s="27">
        <v>29410912</v>
      </c>
      <c r="E68" s="64">
        <v>5481633.3200000003</v>
      </c>
      <c r="F68" s="65">
        <f t="shared" si="1"/>
        <v>23929278.68</v>
      </c>
    </row>
    <row r="69" spans="1:6">
      <c r="A69" s="24" t="s">
        <v>232</v>
      </c>
      <c r="B69" s="63" t="s">
        <v>210</v>
      </c>
      <c r="C69" s="26" t="s">
        <v>295</v>
      </c>
      <c r="D69" s="27">
        <v>3308412.84</v>
      </c>
      <c r="E69" s="64">
        <v>3077787.77</v>
      </c>
      <c r="F69" s="65">
        <f t="shared" si="1"/>
        <v>230625.06999999983</v>
      </c>
    </row>
    <row r="70" spans="1:6">
      <c r="A70" s="24" t="s">
        <v>232</v>
      </c>
      <c r="B70" s="63" t="s">
        <v>210</v>
      </c>
      <c r="C70" s="26" t="s">
        <v>296</v>
      </c>
      <c r="D70" s="27">
        <v>13138200</v>
      </c>
      <c r="E70" s="64">
        <v>35000</v>
      </c>
      <c r="F70" s="65">
        <f t="shared" si="1"/>
        <v>13103200</v>
      </c>
    </row>
    <row r="71" spans="1:6">
      <c r="A71" s="24" t="s">
        <v>232</v>
      </c>
      <c r="B71" s="63" t="s">
        <v>210</v>
      </c>
      <c r="C71" s="26" t="s">
        <v>297</v>
      </c>
      <c r="D71" s="27">
        <v>2067053.81</v>
      </c>
      <c r="E71" s="64">
        <v>534928.81000000006</v>
      </c>
      <c r="F71" s="65">
        <f t="shared" si="1"/>
        <v>1532125</v>
      </c>
    </row>
    <row r="72" spans="1:6">
      <c r="A72" s="24" t="s">
        <v>232</v>
      </c>
      <c r="B72" s="63" t="s">
        <v>210</v>
      </c>
      <c r="C72" s="26" t="s">
        <v>298</v>
      </c>
      <c r="D72" s="27">
        <v>6312945.3499999996</v>
      </c>
      <c r="E72" s="64">
        <v>1791916.74</v>
      </c>
      <c r="F72" s="65">
        <f t="shared" si="1"/>
        <v>4521028.6099999994</v>
      </c>
    </row>
    <row r="73" spans="1:6">
      <c r="A73" s="24" t="s">
        <v>232</v>
      </c>
      <c r="B73" s="63" t="s">
        <v>210</v>
      </c>
      <c r="C73" s="26" t="s">
        <v>299</v>
      </c>
      <c r="D73" s="27">
        <v>4027600</v>
      </c>
      <c r="E73" s="64">
        <v>42000</v>
      </c>
      <c r="F73" s="65">
        <f t="shared" si="1"/>
        <v>3985600</v>
      </c>
    </row>
    <row r="74" spans="1:6">
      <c r="A74" s="24" t="s">
        <v>232</v>
      </c>
      <c r="B74" s="63" t="s">
        <v>210</v>
      </c>
      <c r="C74" s="26" t="s">
        <v>300</v>
      </c>
      <c r="D74" s="27">
        <v>556700</v>
      </c>
      <c r="E74" s="64" t="s">
        <v>46</v>
      </c>
      <c r="F74" s="65">
        <f t="shared" si="1"/>
        <v>556700</v>
      </c>
    </row>
    <row r="75" spans="1:6">
      <c r="A75" s="51" t="s">
        <v>301</v>
      </c>
      <c r="B75" s="52" t="s">
        <v>210</v>
      </c>
      <c r="C75" s="53" t="s">
        <v>302</v>
      </c>
      <c r="D75" s="54">
        <v>2735000</v>
      </c>
      <c r="E75" s="55">
        <v>321100</v>
      </c>
      <c r="F75" s="56">
        <f t="shared" si="1"/>
        <v>2413900</v>
      </c>
    </row>
    <row r="76" spans="1:6" ht="22.5">
      <c r="A76" s="24" t="s">
        <v>218</v>
      </c>
      <c r="B76" s="63" t="s">
        <v>210</v>
      </c>
      <c r="C76" s="26" t="s">
        <v>303</v>
      </c>
      <c r="D76" s="27">
        <v>2735000</v>
      </c>
      <c r="E76" s="64">
        <v>321100</v>
      </c>
      <c r="F76" s="65">
        <f t="shared" si="1"/>
        <v>2413900</v>
      </c>
    </row>
    <row r="77" spans="1:6">
      <c r="A77" s="24" t="s">
        <v>232</v>
      </c>
      <c r="B77" s="63" t="s">
        <v>210</v>
      </c>
      <c r="C77" s="26" t="s">
        <v>304</v>
      </c>
      <c r="D77" s="27">
        <v>2625000</v>
      </c>
      <c r="E77" s="64">
        <v>316000</v>
      </c>
      <c r="F77" s="65">
        <f t="shared" si="1"/>
        <v>2309000</v>
      </c>
    </row>
    <row r="78" spans="1:6">
      <c r="A78" s="24" t="s">
        <v>232</v>
      </c>
      <c r="B78" s="63" t="s">
        <v>210</v>
      </c>
      <c r="C78" s="26" t="s">
        <v>305</v>
      </c>
      <c r="D78" s="27">
        <v>50000</v>
      </c>
      <c r="E78" s="64" t="s">
        <v>46</v>
      </c>
      <c r="F78" s="65">
        <f t="shared" si="1"/>
        <v>50000</v>
      </c>
    </row>
    <row r="79" spans="1:6">
      <c r="A79" s="24" t="s">
        <v>232</v>
      </c>
      <c r="B79" s="63" t="s">
        <v>210</v>
      </c>
      <c r="C79" s="26" t="s">
        <v>306</v>
      </c>
      <c r="D79" s="27">
        <v>60000</v>
      </c>
      <c r="E79" s="64">
        <v>5100</v>
      </c>
      <c r="F79" s="65">
        <f t="shared" ref="F79:F110" si="2">IF(OR(D79="-",IF(E79="-",0,E79)&gt;=IF(D79="-",0,D79)),"-",IF(D79="-",0,D79)-IF(E79="-",0,E79))</f>
        <v>54900</v>
      </c>
    </row>
    <row r="80" spans="1:6">
      <c r="A80" s="51" t="s">
        <v>307</v>
      </c>
      <c r="B80" s="52" t="s">
        <v>210</v>
      </c>
      <c r="C80" s="53" t="s">
        <v>308</v>
      </c>
      <c r="D80" s="54">
        <v>350066806.60000002</v>
      </c>
      <c r="E80" s="55">
        <v>72886791.870000005</v>
      </c>
      <c r="F80" s="56">
        <f t="shared" si="2"/>
        <v>277180014.73000002</v>
      </c>
    </row>
    <row r="81" spans="1:6">
      <c r="A81" s="51" t="s">
        <v>309</v>
      </c>
      <c r="B81" s="52" t="s">
        <v>210</v>
      </c>
      <c r="C81" s="53" t="s">
        <v>310</v>
      </c>
      <c r="D81" s="54">
        <v>2665700</v>
      </c>
      <c r="E81" s="55">
        <v>228684.7</v>
      </c>
      <c r="F81" s="56">
        <f t="shared" si="2"/>
        <v>2437015.2999999998</v>
      </c>
    </row>
    <row r="82" spans="1:6" ht="22.5">
      <c r="A82" s="24" t="s">
        <v>218</v>
      </c>
      <c r="B82" s="63" t="s">
        <v>210</v>
      </c>
      <c r="C82" s="26" t="s">
        <v>311</v>
      </c>
      <c r="D82" s="27">
        <v>2665700</v>
      </c>
      <c r="E82" s="64">
        <v>228684.7</v>
      </c>
      <c r="F82" s="65">
        <f t="shared" si="2"/>
        <v>2437015.2999999998</v>
      </c>
    </row>
    <row r="83" spans="1:6">
      <c r="A83" s="24" t="s">
        <v>232</v>
      </c>
      <c r="B83" s="63" t="s">
        <v>210</v>
      </c>
      <c r="C83" s="26" t="s">
        <v>312</v>
      </c>
      <c r="D83" s="27">
        <v>605700</v>
      </c>
      <c r="E83" s="64">
        <v>100949.34</v>
      </c>
      <c r="F83" s="65">
        <f t="shared" si="2"/>
        <v>504750.66000000003</v>
      </c>
    </row>
    <row r="84" spans="1:6">
      <c r="A84" s="24" t="s">
        <v>232</v>
      </c>
      <c r="B84" s="63" t="s">
        <v>210</v>
      </c>
      <c r="C84" s="26" t="s">
        <v>313</v>
      </c>
      <c r="D84" s="27">
        <v>830000</v>
      </c>
      <c r="E84" s="64">
        <v>37735.360000000001</v>
      </c>
      <c r="F84" s="65">
        <f t="shared" si="2"/>
        <v>792264.64</v>
      </c>
    </row>
    <row r="85" spans="1:6">
      <c r="A85" s="24" t="s">
        <v>234</v>
      </c>
      <c r="B85" s="63" t="s">
        <v>210</v>
      </c>
      <c r="C85" s="26" t="s">
        <v>314</v>
      </c>
      <c r="D85" s="27">
        <v>30000</v>
      </c>
      <c r="E85" s="64" t="s">
        <v>46</v>
      </c>
      <c r="F85" s="65">
        <f t="shared" si="2"/>
        <v>30000</v>
      </c>
    </row>
    <row r="86" spans="1:6" ht="22.5">
      <c r="A86" s="24" t="s">
        <v>315</v>
      </c>
      <c r="B86" s="63" t="s">
        <v>210</v>
      </c>
      <c r="C86" s="26" t="s">
        <v>316</v>
      </c>
      <c r="D86" s="27">
        <v>1200000</v>
      </c>
      <c r="E86" s="64">
        <v>90000</v>
      </c>
      <c r="F86" s="65">
        <f t="shared" si="2"/>
        <v>1110000</v>
      </c>
    </row>
    <row r="87" spans="1:6">
      <c r="A87" s="51" t="s">
        <v>317</v>
      </c>
      <c r="B87" s="52" t="s">
        <v>210</v>
      </c>
      <c r="C87" s="53" t="s">
        <v>318</v>
      </c>
      <c r="D87" s="54">
        <v>215438337.74000001</v>
      </c>
      <c r="E87" s="55">
        <v>50574444.009999998</v>
      </c>
      <c r="F87" s="56">
        <f t="shared" si="2"/>
        <v>164863893.73000002</v>
      </c>
    </row>
    <row r="88" spans="1:6" ht="22.5">
      <c r="A88" s="24" t="s">
        <v>218</v>
      </c>
      <c r="B88" s="63" t="s">
        <v>210</v>
      </c>
      <c r="C88" s="26" t="s">
        <v>319</v>
      </c>
      <c r="D88" s="27">
        <v>21115407.739999998</v>
      </c>
      <c r="E88" s="64" t="s">
        <v>46</v>
      </c>
      <c r="F88" s="65">
        <f t="shared" si="2"/>
        <v>21115407.739999998</v>
      </c>
    </row>
    <row r="89" spans="1:6" ht="22.5">
      <c r="A89" s="24" t="s">
        <v>320</v>
      </c>
      <c r="B89" s="63" t="s">
        <v>210</v>
      </c>
      <c r="C89" s="26" t="s">
        <v>321</v>
      </c>
      <c r="D89" s="27">
        <v>182972930</v>
      </c>
      <c r="E89" s="64">
        <v>50574444.009999998</v>
      </c>
      <c r="F89" s="65">
        <f t="shared" si="2"/>
        <v>132398485.99000001</v>
      </c>
    </row>
    <row r="90" spans="1:6">
      <c r="A90" s="24" t="s">
        <v>222</v>
      </c>
      <c r="B90" s="63" t="s">
        <v>210</v>
      </c>
      <c r="C90" s="26" t="s">
        <v>322</v>
      </c>
      <c r="D90" s="27">
        <v>11350000</v>
      </c>
      <c r="E90" s="64" t="s">
        <v>46</v>
      </c>
      <c r="F90" s="65">
        <f t="shared" si="2"/>
        <v>11350000</v>
      </c>
    </row>
    <row r="91" spans="1:6" ht="45">
      <c r="A91" s="24" t="s">
        <v>323</v>
      </c>
      <c r="B91" s="63" t="s">
        <v>210</v>
      </c>
      <c r="C91" s="26" t="s">
        <v>324</v>
      </c>
      <c r="D91" s="27">
        <v>11350000</v>
      </c>
      <c r="E91" s="64" t="s">
        <v>46</v>
      </c>
      <c r="F91" s="65">
        <f t="shared" si="2"/>
        <v>11350000</v>
      </c>
    </row>
    <row r="92" spans="1:6">
      <c r="A92" s="24" t="s">
        <v>232</v>
      </c>
      <c r="B92" s="63" t="s">
        <v>210</v>
      </c>
      <c r="C92" s="26" t="s">
        <v>325</v>
      </c>
      <c r="D92" s="27">
        <v>85000</v>
      </c>
      <c r="E92" s="64" t="s">
        <v>46</v>
      </c>
      <c r="F92" s="65">
        <f t="shared" si="2"/>
        <v>85000</v>
      </c>
    </row>
    <row r="93" spans="1:6">
      <c r="A93" s="24" t="s">
        <v>232</v>
      </c>
      <c r="B93" s="63" t="s">
        <v>210</v>
      </c>
      <c r="C93" s="26" t="s">
        <v>326</v>
      </c>
      <c r="D93" s="27">
        <v>150000</v>
      </c>
      <c r="E93" s="64" t="s">
        <v>46</v>
      </c>
      <c r="F93" s="65">
        <f t="shared" si="2"/>
        <v>150000</v>
      </c>
    </row>
    <row r="94" spans="1:6">
      <c r="A94" s="24" t="s">
        <v>232</v>
      </c>
      <c r="B94" s="63" t="s">
        <v>210</v>
      </c>
      <c r="C94" s="26" t="s">
        <v>327</v>
      </c>
      <c r="D94" s="27">
        <v>250000</v>
      </c>
      <c r="E94" s="64" t="s">
        <v>46</v>
      </c>
      <c r="F94" s="65">
        <f t="shared" si="2"/>
        <v>250000</v>
      </c>
    </row>
    <row r="95" spans="1:6" ht="33.75">
      <c r="A95" s="24" t="s">
        <v>328</v>
      </c>
      <c r="B95" s="63" t="s">
        <v>210</v>
      </c>
      <c r="C95" s="26" t="s">
        <v>329</v>
      </c>
      <c r="D95" s="27">
        <v>182972930</v>
      </c>
      <c r="E95" s="64">
        <v>50574444.009999998</v>
      </c>
      <c r="F95" s="65">
        <f t="shared" si="2"/>
        <v>132398485.99000001</v>
      </c>
    </row>
    <row r="96" spans="1:6">
      <c r="A96" s="24" t="s">
        <v>232</v>
      </c>
      <c r="B96" s="63" t="s">
        <v>210</v>
      </c>
      <c r="C96" s="26" t="s">
        <v>330</v>
      </c>
      <c r="D96" s="27">
        <v>13308285</v>
      </c>
      <c r="E96" s="64" t="s">
        <v>46</v>
      </c>
      <c r="F96" s="65">
        <f t="shared" si="2"/>
        <v>13308285</v>
      </c>
    </row>
    <row r="97" spans="1:6">
      <c r="A97" s="24" t="s">
        <v>232</v>
      </c>
      <c r="B97" s="63" t="s">
        <v>210</v>
      </c>
      <c r="C97" s="26" t="s">
        <v>331</v>
      </c>
      <c r="D97" s="27">
        <v>7322122.7400000002</v>
      </c>
      <c r="E97" s="64" t="s">
        <v>46</v>
      </c>
      <c r="F97" s="65">
        <f t="shared" si="2"/>
        <v>7322122.7400000002</v>
      </c>
    </row>
    <row r="98" spans="1:6">
      <c r="A98" s="51" t="s">
        <v>332</v>
      </c>
      <c r="B98" s="52" t="s">
        <v>210</v>
      </c>
      <c r="C98" s="53" t="s">
        <v>333</v>
      </c>
      <c r="D98" s="54">
        <v>131962768.86</v>
      </c>
      <c r="E98" s="55">
        <v>22083663.16</v>
      </c>
      <c r="F98" s="56">
        <f t="shared" si="2"/>
        <v>109879105.7</v>
      </c>
    </row>
    <row r="99" spans="1:6" ht="22.5">
      <c r="A99" s="24" t="s">
        <v>218</v>
      </c>
      <c r="B99" s="63" t="s">
        <v>210</v>
      </c>
      <c r="C99" s="26" t="s">
        <v>334</v>
      </c>
      <c r="D99" s="27">
        <v>131962768.86</v>
      </c>
      <c r="E99" s="64">
        <v>22083663.16</v>
      </c>
      <c r="F99" s="65">
        <f t="shared" si="2"/>
        <v>109879105.7</v>
      </c>
    </row>
    <row r="100" spans="1:6">
      <c r="A100" s="24" t="s">
        <v>232</v>
      </c>
      <c r="B100" s="63" t="s">
        <v>210</v>
      </c>
      <c r="C100" s="26" t="s">
        <v>335</v>
      </c>
      <c r="D100" s="27">
        <v>27619422</v>
      </c>
      <c r="E100" s="64">
        <v>2983721.92</v>
      </c>
      <c r="F100" s="65">
        <f t="shared" si="2"/>
        <v>24635700.079999998</v>
      </c>
    </row>
    <row r="101" spans="1:6">
      <c r="A101" s="24" t="s">
        <v>234</v>
      </c>
      <c r="B101" s="63" t="s">
        <v>210</v>
      </c>
      <c r="C101" s="26" t="s">
        <v>336</v>
      </c>
      <c r="D101" s="27">
        <v>3523000</v>
      </c>
      <c r="E101" s="64">
        <v>1529051.98</v>
      </c>
      <c r="F101" s="65">
        <f t="shared" si="2"/>
        <v>1993948.02</v>
      </c>
    </row>
    <row r="102" spans="1:6">
      <c r="A102" s="24" t="s">
        <v>232</v>
      </c>
      <c r="B102" s="63" t="s">
        <v>210</v>
      </c>
      <c r="C102" s="26" t="s">
        <v>337</v>
      </c>
      <c r="D102" s="27">
        <v>2706761</v>
      </c>
      <c r="E102" s="64" t="s">
        <v>46</v>
      </c>
      <c r="F102" s="65">
        <f t="shared" si="2"/>
        <v>2706761</v>
      </c>
    </row>
    <row r="103" spans="1:6">
      <c r="A103" s="24" t="s">
        <v>232</v>
      </c>
      <c r="B103" s="63" t="s">
        <v>210</v>
      </c>
      <c r="C103" s="26" t="s">
        <v>338</v>
      </c>
      <c r="D103" s="27">
        <v>56432100</v>
      </c>
      <c r="E103" s="64" t="s">
        <v>46</v>
      </c>
      <c r="F103" s="65">
        <f t="shared" si="2"/>
        <v>56432100</v>
      </c>
    </row>
    <row r="104" spans="1:6">
      <c r="A104" s="24" t="s">
        <v>232</v>
      </c>
      <c r="B104" s="63" t="s">
        <v>210</v>
      </c>
      <c r="C104" s="26" t="s">
        <v>339</v>
      </c>
      <c r="D104" s="27">
        <v>7443991</v>
      </c>
      <c r="E104" s="64">
        <v>1926393.3</v>
      </c>
      <c r="F104" s="65">
        <f t="shared" si="2"/>
        <v>5517597.7000000002</v>
      </c>
    </row>
    <row r="105" spans="1:6">
      <c r="A105" s="24" t="s">
        <v>232</v>
      </c>
      <c r="B105" s="63" t="s">
        <v>210</v>
      </c>
      <c r="C105" s="26" t="s">
        <v>340</v>
      </c>
      <c r="D105" s="27">
        <v>1800000</v>
      </c>
      <c r="E105" s="64" t="s">
        <v>46</v>
      </c>
      <c r="F105" s="65">
        <f t="shared" si="2"/>
        <v>1800000</v>
      </c>
    </row>
    <row r="106" spans="1:6">
      <c r="A106" s="24" t="s">
        <v>232</v>
      </c>
      <c r="B106" s="63" t="s">
        <v>210</v>
      </c>
      <c r="C106" s="26" t="s">
        <v>341</v>
      </c>
      <c r="D106" s="27">
        <v>498502.93</v>
      </c>
      <c r="E106" s="64" t="s">
        <v>46</v>
      </c>
      <c r="F106" s="65">
        <f t="shared" si="2"/>
        <v>498502.93</v>
      </c>
    </row>
    <row r="107" spans="1:6">
      <c r="A107" s="24" t="s">
        <v>232</v>
      </c>
      <c r="B107" s="63" t="s">
        <v>210</v>
      </c>
      <c r="C107" s="26" t="s">
        <v>342</v>
      </c>
      <c r="D107" s="27">
        <v>31288991.93</v>
      </c>
      <c r="E107" s="64">
        <v>15644495.960000001</v>
      </c>
      <c r="F107" s="65">
        <f t="shared" si="2"/>
        <v>15644495.969999999</v>
      </c>
    </row>
    <row r="108" spans="1:6">
      <c r="A108" s="24" t="s">
        <v>232</v>
      </c>
      <c r="B108" s="63" t="s">
        <v>210</v>
      </c>
      <c r="C108" s="26" t="s">
        <v>343</v>
      </c>
      <c r="D108" s="27">
        <v>650000</v>
      </c>
      <c r="E108" s="64" t="s">
        <v>46</v>
      </c>
      <c r="F108" s="65">
        <f t="shared" si="2"/>
        <v>650000</v>
      </c>
    </row>
    <row r="109" spans="1:6">
      <c r="A109" s="51" t="s">
        <v>344</v>
      </c>
      <c r="B109" s="52" t="s">
        <v>210</v>
      </c>
      <c r="C109" s="53" t="s">
        <v>345</v>
      </c>
      <c r="D109" s="54">
        <v>435000</v>
      </c>
      <c r="E109" s="55" t="s">
        <v>46</v>
      </c>
      <c r="F109" s="56">
        <f t="shared" si="2"/>
        <v>435000</v>
      </c>
    </row>
    <row r="110" spans="1:6">
      <c r="A110" s="51" t="s">
        <v>346</v>
      </c>
      <c r="B110" s="52" t="s">
        <v>210</v>
      </c>
      <c r="C110" s="53" t="s">
        <v>347</v>
      </c>
      <c r="D110" s="54">
        <v>60000</v>
      </c>
      <c r="E110" s="55" t="s">
        <v>46</v>
      </c>
      <c r="F110" s="56">
        <f t="shared" si="2"/>
        <v>60000</v>
      </c>
    </row>
    <row r="111" spans="1:6" ht="22.5">
      <c r="A111" s="24" t="s">
        <v>218</v>
      </c>
      <c r="B111" s="63" t="s">
        <v>210</v>
      </c>
      <c r="C111" s="26" t="s">
        <v>348</v>
      </c>
      <c r="D111" s="27">
        <v>60000</v>
      </c>
      <c r="E111" s="64" t="s">
        <v>46</v>
      </c>
      <c r="F111" s="65">
        <f t="shared" ref="F111:F142" si="3">IF(OR(D111="-",IF(E111="-",0,E111)&gt;=IF(D111="-",0,D111)),"-",IF(D111="-",0,D111)-IF(E111="-",0,E111))</f>
        <v>60000</v>
      </c>
    </row>
    <row r="112" spans="1:6">
      <c r="A112" s="24" t="s">
        <v>232</v>
      </c>
      <c r="B112" s="63" t="s">
        <v>210</v>
      </c>
      <c r="C112" s="26" t="s">
        <v>349</v>
      </c>
      <c r="D112" s="27">
        <v>60000</v>
      </c>
      <c r="E112" s="64" t="s">
        <v>46</v>
      </c>
      <c r="F112" s="65">
        <f t="shared" si="3"/>
        <v>60000</v>
      </c>
    </row>
    <row r="113" spans="1:6">
      <c r="A113" s="51" t="s">
        <v>350</v>
      </c>
      <c r="B113" s="52" t="s">
        <v>210</v>
      </c>
      <c r="C113" s="53" t="s">
        <v>351</v>
      </c>
      <c r="D113" s="54">
        <v>375000</v>
      </c>
      <c r="E113" s="55" t="s">
        <v>46</v>
      </c>
      <c r="F113" s="56">
        <f t="shared" si="3"/>
        <v>375000</v>
      </c>
    </row>
    <row r="114" spans="1:6" ht="22.5">
      <c r="A114" s="24" t="s">
        <v>218</v>
      </c>
      <c r="B114" s="63" t="s">
        <v>210</v>
      </c>
      <c r="C114" s="26" t="s">
        <v>352</v>
      </c>
      <c r="D114" s="27">
        <v>375000</v>
      </c>
      <c r="E114" s="64" t="s">
        <v>46</v>
      </c>
      <c r="F114" s="65">
        <f t="shared" si="3"/>
        <v>375000</v>
      </c>
    </row>
    <row r="115" spans="1:6">
      <c r="A115" s="24" t="s">
        <v>232</v>
      </c>
      <c r="B115" s="63" t="s">
        <v>210</v>
      </c>
      <c r="C115" s="26" t="s">
        <v>353</v>
      </c>
      <c r="D115" s="27">
        <v>375000</v>
      </c>
      <c r="E115" s="64" t="s">
        <v>46</v>
      </c>
      <c r="F115" s="65">
        <f t="shared" si="3"/>
        <v>375000</v>
      </c>
    </row>
    <row r="116" spans="1:6">
      <c r="A116" s="51" t="s">
        <v>354</v>
      </c>
      <c r="B116" s="52" t="s">
        <v>210</v>
      </c>
      <c r="C116" s="53" t="s">
        <v>355</v>
      </c>
      <c r="D116" s="54">
        <v>32480931</v>
      </c>
      <c r="E116" s="55">
        <v>7232384.7400000002</v>
      </c>
      <c r="F116" s="56">
        <f t="shared" si="3"/>
        <v>25248546.259999998</v>
      </c>
    </row>
    <row r="117" spans="1:6">
      <c r="A117" s="51" t="s">
        <v>356</v>
      </c>
      <c r="B117" s="52" t="s">
        <v>210</v>
      </c>
      <c r="C117" s="53" t="s">
        <v>357</v>
      </c>
      <c r="D117" s="54">
        <v>32080931</v>
      </c>
      <c r="E117" s="55">
        <v>7170068.1900000004</v>
      </c>
      <c r="F117" s="56">
        <f t="shared" si="3"/>
        <v>24910862.809999999</v>
      </c>
    </row>
    <row r="118" spans="1:6" ht="56.25">
      <c r="A118" s="24" t="s">
        <v>216</v>
      </c>
      <c r="B118" s="63" t="s">
        <v>210</v>
      </c>
      <c r="C118" s="26" t="s">
        <v>358</v>
      </c>
      <c r="D118" s="27">
        <v>20130331</v>
      </c>
      <c r="E118" s="64">
        <v>5290835.1900000004</v>
      </c>
      <c r="F118" s="65">
        <f t="shared" si="3"/>
        <v>14839495.809999999</v>
      </c>
    </row>
    <row r="119" spans="1:6" ht="22.5">
      <c r="A119" s="24" t="s">
        <v>218</v>
      </c>
      <c r="B119" s="63" t="s">
        <v>210</v>
      </c>
      <c r="C119" s="26" t="s">
        <v>359</v>
      </c>
      <c r="D119" s="27">
        <v>11744600</v>
      </c>
      <c r="E119" s="64">
        <v>1853914.63</v>
      </c>
      <c r="F119" s="65">
        <f t="shared" si="3"/>
        <v>9890685.370000001</v>
      </c>
    </row>
    <row r="120" spans="1:6">
      <c r="A120" s="24" t="s">
        <v>222</v>
      </c>
      <c r="B120" s="63" t="s">
        <v>210</v>
      </c>
      <c r="C120" s="26" t="s">
        <v>360</v>
      </c>
      <c r="D120" s="27">
        <v>206000</v>
      </c>
      <c r="E120" s="64">
        <v>25318.37</v>
      </c>
      <c r="F120" s="65">
        <f t="shared" si="3"/>
        <v>180681.63</v>
      </c>
    </row>
    <row r="121" spans="1:6">
      <c r="A121" s="24" t="s">
        <v>361</v>
      </c>
      <c r="B121" s="63" t="s">
        <v>210</v>
      </c>
      <c r="C121" s="26" t="s">
        <v>362</v>
      </c>
      <c r="D121" s="27">
        <v>9759585</v>
      </c>
      <c r="E121" s="64">
        <v>2531754.33</v>
      </c>
      <c r="F121" s="65">
        <f t="shared" si="3"/>
        <v>7227830.6699999999</v>
      </c>
    </row>
    <row r="122" spans="1:6" ht="33.75">
      <c r="A122" s="24" t="s">
        <v>363</v>
      </c>
      <c r="B122" s="63" t="s">
        <v>210</v>
      </c>
      <c r="C122" s="26" t="s">
        <v>364</v>
      </c>
      <c r="D122" s="27">
        <v>2926256</v>
      </c>
      <c r="E122" s="64">
        <v>654851.19999999995</v>
      </c>
      <c r="F122" s="65">
        <f t="shared" si="3"/>
        <v>2271404.7999999998</v>
      </c>
    </row>
    <row r="123" spans="1:6" ht="22.5">
      <c r="A123" s="24" t="s">
        <v>230</v>
      </c>
      <c r="B123" s="63" t="s">
        <v>210</v>
      </c>
      <c r="C123" s="26" t="s">
        <v>365</v>
      </c>
      <c r="D123" s="27">
        <v>1365400</v>
      </c>
      <c r="E123" s="64">
        <v>259484.73</v>
      </c>
      <c r="F123" s="65">
        <f t="shared" si="3"/>
        <v>1105915.27</v>
      </c>
    </row>
    <row r="124" spans="1:6">
      <c r="A124" s="24" t="s">
        <v>232</v>
      </c>
      <c r="B124" s="63" t="s">
        <v>210</v>
      </c>
      <c r="C124" s="26" t="s">
        <v>366</v>
      </c>
      <c r="D124" s="27">
        <v>8571600</v>
      </c>
      <c r="E124" s="64">
        <v>942507.26</v>
      </c>
      <c r="F124" s="65">
        <f t="shared" si="3"/>
        <v>7629092.7400000002</v>
      </c>
    </row>
    <row r="125" spans="1:6">
      <c r="A125" s="24" t="s">
        <v>234</v>
      </c>
      <c r="B125" s="63" t="s">
        <v>210</v>
      </c>
      <c r="C125" s="26" t="s">
        <v>367</v>
      </c>
      <c r="D125" s="27">
        <v>1807600</v>
      </c>
      <c r="E125" s="64">
        <v>651922.64</v>
      </c>
      <c r="F125" s="65">
        <f t="shared" si="3"/>
        <v>1155677.3599999999</v>
      </c>
    </row>
    <row r="126" spans="1:6" ht="22.5">
      <c r="A126" s="24" t="s">
        <v>368</v>
      </c>
      <c r="B126" s="63" t="s">
        <v>210</v>
      </c>
      <c r="C126" s="26" t="s">
        <v>369</v>
      </c>
      <c r="D126" s="27">
        <v>156000</v>
      </c>
      <c r="E126" s="64">
        <v>24904</v>
      </c>
      <c r="F126" s="65">
        <f t="shared" si="3"/>
        <v>131096</v>
      </c>
    </row>
    <row r="127" spans="1:6">
      <c r="A127" s="24" t="s">
        <v>240</v>
      </c>
      <c r="B127" s="63" t="s">
        <v>210</v>
      </c>
      <c r="C127" s="26" t="s">
        <v>370</v>
      </c>
      <c r="D127" s="27">
        <v>50000</v>
      </c>
      <c r="E127" s="64">
        <v>414.37</v>
      </c>
      <c r="F127" s="65">
        <f t="shared" si="3"/>
        <v>49585.63</v>
      </c>
    </row>
    <row r="128" spans="1:6">
      <c r="A128" s="24" t="s">
        <v>361</v>
      </c>
      <c r="B128" s="63" t="s">
        <v>210</v>
      </c>
      <c r="C128" s="26" t="s">
        <v>371</v>
      </c>
      <c r="D128" s="27">
        <v>5717735</v>
      </c>
      <c r="E128" s="64">
        <v>1616096.78</v>
      </c>
      <c r="F128" s="65">
        <f t="shared" si="3"/>
        <v>4101638.2199999997</v>
      </c>
    </row>
    <row r="129" spans="1:6" ht="33.75">
      <c r="A129" s="24" t="s">
        <v>363</v>
      </c>
      <c r="B129" s="63" t="s">
        <v>210</v>
      </c>
      <c r="C129" s="26" t="s">
        <v>372</v>
      </c>
      <c r="D129" s="27">
        <v>1726755</v>
      </c>
      <c r="E129" s="64">
        <v>488132.88</v>
      </c>
      <c r="F129" s="65">
        <f t="shared" si="3"/>
        <v>1238622.1200000001</v>
      </c>
    </row>
    <row r="130" spans="1:6" ht="22.5">
      <c r="A130" s="51" t="s">
        <v>373</v>
      </c>
      <c r="B130" s="52" t="s">
        <v>210</v>
      </c>
      <c r="C130" s="53" t="s">
        <v>374</v>
      </c>
      <c r="D130" s="54">
        <v>400000</v>
      </c>
      <c r="E130" s="55">
        <v>62316.55</v>
      </c>
      <c r="F130" s="56">
        <f t="shared" si="3"/>
        <v>337683.45</v>
      </c>
    </row>
    <row r="131" spans="1:6" ht="22.5">
      <c r="A131" s="24" t="s">
        <v>218</v>
      </c>
      <c r="B131" s="63" t="s">
        <v>210</v>
      </c>
      <c r="C131" s="26" t="s">
        <v>375</v>
      </c>
      <c r="D131" s="27">
        <v>400000</v>
      </c>
      <c r="E131" s="64">
        <v>62316.55</v>
      </c>
      <c r="F131" s="65">
        <f t="shared" si="3"/>
        <v>337683.45</v>
      </c>
    </row>
    <row r="132" spans="1:6">
      <c r="A132" s="24" t="s">
        <v>232</v>
      </c>
      <c r="B132" s="63" t="s">
        <v>210</v>
      </c>
      <c r="C132" s="26" t="s">
        <v>376</v>
      </c>
      <c r="D132" s="27">
        <v>400000</v>
      </c>
      <c r="E132" s="64">
        <v>62316.55</v>
      </c>
      <c r="F132" s="65">
        <f t="shared" si="3"/>
        <v>337683.45</v>
      </c>
    </row>
    <row r="133" spans="1:6">
      <c r="A133" s="51" t="s">
        <v>377</v>
      </c>
      <c r="B133" s="52" t="s">
        <v>210</v>
      </c>
      <c r="C133" s="53" t="s">
        <v>378</v>
      </c>
      <c r="D133" s="54">
        <v>855012</v>
      </c>
      <c r="E133" s="55">
        <v>213753</v>
      </c>
      <c r="F133" s="56">
        <f t="shared" si="3"/>
        <v>641259</v>
      </c>
    </row>
    <row r="134" spans="1:6">
      <c r="A134" s="51" t="s">
        <v>379</v>
      </c>
      <c r="B134" s="52" t="s">
        <v>210</v>
      </c>
      <c r="C134" s="53" t="s">
        <v>380</v>
      </c>
      <c r="D134" s="54">
        <v>855012</v>
      </c>
      <c r="E134" s="55">
        <v>213753</v>
      </c>
      <c r="F134" s="56">
        <f t="shared" si="3"/>
        <v>641259</v>
      </c>
    </row>
    <row r="135" spans="1:6">
      <c r="A135" s="24" t="s">
        <v>256</v>
      </c>
      <c r="B135" s="63" t="s">
        <v>210</v>
      </c>
      <c r="C135" s="26" t="s">
        <v>381</v>
      </c>
      <c r="D135" s="27">
        <v>855012</v>
      </c>
      <c r="E135" s="64">
        <v>213753</v>
      </c>
      <c r="F135" s="65">
        <f t="shared" si="3"/>
        <v>641259</v>
      </c>
    </row>
    <row r="136" spans="1:6" ht="22.5">
      <c r="A136" s="24" t="s">
        <v>382</v>
      </c>
      <c r="B136" s="63" t="s">
        <v>210</v>
      </c>
      <c r="C136" s="26" t="s">
        <v>383</v>
      </c>
      <c r="D136" s="27">
        <v>855012</v>
      </c>
      <c r="E136" s="64">
        <v>213753</v>
      </c>
      <c r="F136" s="65">
        <f t="shared" si="3"/>
        <v>641259</v>
      </c>
    </row>
    <row r="137" spans="1:6">
      <c r="A137" s="51" t="s">
        <v>384</v>
      </c>
      <c r="B137" s="52" t="s">
        <v>210</v>
      </c>
      <c r="C137" s="53" t="s">
        <v>385</v>
      </c>
      <c r="D137" s="54">
        <v>6447800</v>
      </c>
      <c r="E137" s="55">
        <v>1368551.45</v>
      </c>
      <c r="F137" s="56">
        <f t="shared" si="3"/>
        <v>5079248.55</v>
      </c>
    </row>
    <row r="138" spans="1:6">
      <c r="A138" s="51" t="s">
        <v>386</v>
      </c>
      <c r="B138" s="52" t="s">
        <v>210</v>
      </c>
      <c r="C138" s="53" t="s">
        <v>387</v>
      </c>
      <c r="D138" s="54">
        <v>6347800</v>
      </c>
      <c r="E138" s="55">
        <v>1368551.45</v>
      </c>
      <c r="F138" s="56">
        <f t="shared" si="3"/>
        <v>4979248.55</v>
      </c>
    </row>
    <row r="139" spans="1:6" ht="56.25">
      <c r="A139" s="24" t="s">
        <v>216</v>
      </c>
      <c r="B139" s="63" t="s">
        <v>210</v>
      </c>
      <c r="C139" s="26" t="s">
        <v>388</v>
      </c>
      <c r="D139" s="27">
        <v>3700500</v>
      </c>
      <c r="E139" s="64">
        <v>873299.26</v>
      </c>
      <c r="F139" s="65">
        <f t="shared" si="3"/>
        <v>2827200.74</v>
      </c>
    </row>
    <row r="140" spans="1:6" ht="22.5">
      <c r="A140" s="24" t="s">
        <v>218</v>
      </c>
      <c r="B140" s="63" t="s">
        <v>210</v>
      </c>
      <c r="C140" s="26" t="s">
        <v>389</v>
      </c>
      <c r="D140" s="27">
        <v>2647300</v>
      </c>
      <c r="E140" s="64">
        <v>495252.19</v>
      </c>
      <c r="F140" s="65">
        <f t="shared" si="3"/>
        <v>2152047.81</v>
      </c>
    </row>
    <row r="141" spans="1:6">
      <c r="A141" s="24" t="s">
        <v>361</v>
      </c>
      <c r="B141" s="63" t="s">
        <v>210</v>
      </c>
      <c r="C141" s="26" t="s">
        <v>390</v>
      </c>
      <c r="D141" s="27">
        <v>2770000</v>
      </c>
      <c r="E141" s="64">
        <v>685033.6</v>
      </c>
      <c r="F141" s="65">
        <f t="shared" si="3"/>
        <v>2084966.3999999999</v>
      </c>
    </row>
    <row r="142" spans="1:6">
      <c r="A142" s="24" t="s">
        <v>391</v>
      </c>
      <c r="B142" s="63" t="s">
        <v>210</v>
      </c>
      <c r="C142" s="26" t="s">
        <v>392</v>
      </c>
      <c r="D142" s="27">
        <v>100000</v>
      </c>
      <c r="E142" s="64" t="s">
        <v>46</v>
      </c>
      <c r="F142" s="65">
        <f t="shared" si="3"/>
        <v>100000</v>
      </c>
    </row>
    <row r="143" spans="1:6" ht="33.75">
      <c r="A143" s="24" t="s">
        <v>363</v>
      </c>
      <c r="B143" s="63" t="s">
        <v>210</v>
      </c>
      <c r="C143" s="26" t="s">
        <v>393</v>
      </c>
      <c r="D143" s="27">
        <v>830500</v>
      </c>
      <c r="E143" s="64">
        <v>188265.66</v>
      </c>
      <c r="F143" s="65">
        <f t="shared" ref="F143:F174" si="4">IF(OR(D143="-",IF(E143="-",0,E143)&gt;=IF(D143="-",0,D143)),"-",IF(D143="-",0,D143)-IF(E143="-",0,E143))</f>
        <v>642234.34</v>
      </c>
    </row>
    <row r="144" spans="1:6" ht="22.5">
      <c r="A144" s="24" t="s">
        <v>315</v>
      </c>
      <c r="B144" s="63" t="s">
        <v>210</v>
      </c>
      <c r="C144" s="26" t="s">
        <v>394</v>
      </c>
      <c r="D144" s="27">
        <v>1200000</v>
      </c>
      <c r="E144" s="64" t="s">
        <v>46</v>
      </c>
      <c r="F144" s="65">
        <f t="shared" si="4"/>
        <v>1200000</v>
      </c>
    </row>
    <row r="145" spans="1:6">
      <c r="A145" s="24" t="s">
        <v>232</v>
      </c>
      <c r="B145" s="63" t="s">
        <v>210</v>
      </c>
      <c r="C145" s="26" t="s">
        <v>395</v>
      </c>
      <c r="D145" s="27">
        <v>1447300</v>
      </c>
      <c r="E145" s="64">
        <v>495252.19</v>
      </c>
      <c r="F145" s="65">
        <f t="shared" si="4"/>
        <v>952047.81</v>
      </c>
    </row>
    <row r="146" spans="1:6" ht="22.5">
      <c r="A146" s="51" t="s">
        <v>396</v>
      </c>
      <c r="B146" s="52" t="s">
        <v>210</v>
      </c>
      <c r="C146" s="53" t="s">
        <v>397</v>
      </c>
      <c r="D146" s="54">
        <v>100000</v>
      </c>
      <c r="E146" s="55" t="s">
        <v>46</v>
      </c>
      <c r="F146" s="56">
        <f t="shared" si="4"/>
        <v>100000</v>
      </c>
    </row>
    <row r="147" spans="1:6" ht="56.25">
      <c r="A147" s="24" t="s">
        <v>216</v>
      </c>
      <c r="B147" s="63" t="s">
        <v>210</v>
      </c>
      <c r="C147" s="26" t="s">
        <v>398</v>
      </c>
      <c r="D147" s="27">
        <v>100000</v>
      </c>
      <c r="E147" s="64" t="s">
        <v>46</v>
      </c>
      <c r="F147" s="65">
        <f t="shared" si="4"/>
        <v>100000</v>
      </c>
    </row>
    <row r="148" spans="1:6" ht="22.5">
      <c r="A148" s="24" t="s">
        <v>399</v>
      </c>
      <c r="B148" s="63" t="s">
        <v>210</v>
      </c>
      <c r="C148" s="26" t="s">
        <v>400</v>
      </c>
      <c r="D148" s="27">
        <v>100000</v>
      </c>
      <c r="E148" s="64" t="s">
        <v>46</v>
      </c>
      <c r="F148" s="65">
        <f t="shared" si="4"/>
        <v>100000</v>
      </c>
    </row>
    <row r="149" spans="1:6">
      <c r="A149" s="51" t="s">
        <v>401</v>
      </c>
      <c r="B149" s="52" t="s">
        <v>210</v>
      </c>
      <c r="C149" s="53" t="s">
        <v>402</v>
      </c>
      <c r="D149" s="54">
        <v>2329500</v>
      </c>
      <c r="E149" s="55">
        <v>513241.38</v>
      </c>
      <c r="F149" s="56">
        <f t="shared" si="4"/>
        <v>1816258.62</v>
      </c>
    </row>
    <row r="150" spans="1:6">
      <c r="A150" s="51" t="s">
        <v>403</v>
      </c>
      <c r="B150" s="52" t="s">
        <v>210</v>
      </c>
      <c r="C150" s="53" t="s">
        <v>404</v>
      </c>
      <c r="D150" s="54">
        <v>2329500</v>
      </c>
      <c r="E150" s="55">
        <v>513241.38</v>
      </c>
      <c r="F150" s="56">
        <f t="shared" si="4"/>
        <v>1816258.62</v>
      </c>
    </row>
    <row r="151" spans="1:6" ht="56.25">
      <c r="A151" s="24" t="s">
        <v>216</v>
      </c>
      <c r="B151" s="63" t="s">
        <v>210</v>
      </c>
      <c r="C151" s="26" t="s">
        <v>405</v>
      </c>
      <c r="D151" s="27">
        <v>1267500</v>
      </c>
      <c r="E151" s="64">
        <v>317541.38</v>
      </c>
      <c r="F151" s="65">
        <f t="shared" si="4"/>
        <v>949958.62</v>
      </c>
    </row>
    <row r="152" spans="1:6" ht="22.5">
      <c r="A152" s="24" t="s">
        <v>218</v>
      </c>
      <c r="B152" s="63" t="s">
        <v>210</v>
      </c>
      <c r="C152" s="26" t="s">
        <v>406</v>
      </c>
      <c r="D152" s="27">
        <v>1062000</v>
      </c>
      <c r="E152" s="64">
        <v>195700</v>
      </c>
      <c r="F152" s="65">
        <f t="shared" si="4"/>
        <v>866300</v>
      </c>
    </row>
    <row r="153" spans="1:6">
      <c r="A153" s="24" t="s">
        <v>361</v>
      </c>
      <c r="B153" s="63" t="s">
        <v>210</v>
      </c>
      <c r="C153" s="26" t="s">
        <v>407</v>
      </c>
      <c r="D153" s="27">
        <v>973500</v>
      </c>
      <c r="E153" s="64">
        <v>250220.62</v>
      </c>
      <c r="F153" s="65">
        <f t="shared" si="4"/>
        <v>723279.38</v>
      </c>
    </row>
    <row r="154" spans="1:6" ht="33.75">
      <c r="A154" s="24" t="s">
        <v>363</v>
      </c>
      <c r="B154" s="63" t="s">
        <v>210</v>
      </c>
      <c r="C154" s="26" t="s">
        <v>408</v>
      </c>
      <c r="D154" s="27">
        <v>294000</v>
      </c>
      <c r="E154" s="64">
        <v>67320.759999999995</v>
      </c>
      <c r="F154" s="65">
        <f t="shared" si="4"/>
        <v>226679.24</v>
      </c>
    </row>
    <row r="155" spans="1:6">
      <c r="A155" s="24" t="s">
        <v>232</v>
      </c>
      <c r="B155" s="63" t="s">
        <v>210</v>
      </c>
      <c r="C155" s="26" t="s">
        <v>409</v>
      </c>
      <c r="D155" s="27">
        <v>1062000</v>
      </c>
      <c r="E155" s="64">
        <v>195700</v>
      </c>
      <c r="F155" s="65">
        <f t="shared" si="4"/>
        <v>866300</v>
      </c>
    </row>
    <row r="156" spans="1:6">
      <c r="A156" s="51" t="s">
        <v>212</v>
      </c>
      <c r="B156" s="52" t="s">
        <v>210</v>
      </c>
      <c r="C156" s="53" t="s">
        <v>410</v>
      </c>
      <c r="D156" s="54">
        <v>4809395</v>
      </c>
      <c r="E156" s="55">
        <v>693004.81</v>
      </c>
      <c r="F156" s="56">
        <f t="shared" si="4"/>
        <v>4116390.19</v>
      </c>
    </row>
    <row r="157" spans="1:6" ht="33.75">
      <c r="A157" s="51" t="s">
        <v>411</v>
      </c>
      <c r="B157" s="52" t="s">
        <v>210</v>
      </c>
      <c r="C157" s="53" t="s">
        <v>412</v>
      </c>
      <c r="D157" s="54">
        <v>4809395</v>
      </c>
      <c r="E157" s="55">
        <v>693004.81</v>
      </c>
      <c r="F157" s="56">
        <f t="shared" si="4"/>
        <v>4116390.19</v>
      </c>
    </row>
    <row r="158" spans="1:6" ht="56.25">
      <c r="A158" s="24" t="s">
        <v>216</v>
      </c>
      <c r="B158" s="63" t="s">
        <v>210</v>
      </c>
      <c r="C158" s="26" t="s">
        <v>413</v>
      </c>
      <c r="D158" s="27">
        <v>4519395</v>
      </c>
      <c r="E158" s="64">
        <v>628119.31000000006</v>
      </c>
      <c r="F158" s="65">
        <f t="shared" si="4"/>
        <v>3891275.69</v>
      </c>
    </row>
    <row r="159" spans="1:6" ht="22.5">
      <c r="A159" s="24" t="s">
        <v>218</v>
      </c>
      <c r="B159" s="63" t="s">
        <v>210</v>
      </c>
      <c r="C159" s="26" t="s">
        <v>414</v>
      </c>
      <c r="D159" s="27">
        <v>290000</v>
      </c>
      <c r="E159" s="64">
        <v>64885.5</v>
      </c>
      <c r="F159" s="65">
        <f t="shared" si="4"/>
        <v>225114.5</v>
      </c>
    </row>
    <row r="160" spans="1:6" ht="22.5">
      <c r="A160" s="24" t="s">
        <v>224</v>
      </c>
      <c r="B160" s="63" t="s">
        <v>210</v>
      </c>
      <c r="C160" s="26" t="s">
        <v>415</v>
      </c>
      <c r="D160" s="27">
        <v>1671346</v>
      </c>
      <c r="E160" s="64">
        <v>95056.57</v>
      </c>
      <c r="F160" s="65">
        <f t="shared" si="4"/>
        <v>1576289.43</v>
      </c>
    </row>
    <row r="161" spans="1:6" ht="33.75">
      <c r="A161" s="24" t="s">
        <v>228</v>
      </c>
      <c r="B161" s="63" t="s">
        <v>210</v>
      </c>
      <c r="C161" s="26" t="s">
        <v>416</v>
      </c>
      <c r="D161" s="27">
        <v>504747</v>
      </c>
      <c r="E161" s="64">
        <v>25935.16</v>
      </c>
      <c r="F161" s="65">
        <f t="shared" si="4"/>
        <v>478811.84</v>
      </c>
    </row>
    <row r="162" spans="1:6" ht="22.5">
      <c r="A162" s="24" t="s">
        <v>230</v>
      </c>
      <c r="B162" s="63" t="s">
        <v>210</v>
      </c>
      <c r="C162" s="26" t="s">
        <v>417</v>
      </c>
      <c r="D162" s="27">
        <v>156425</v>
      </c>
      <c r="E162" s="64">
        <v>51385.5</v>
      </c>
      <c r="F162" s="65">
        <f t="shared" si="4"/>
        <v>105039.5</v>
      </c>
    </row>
    <row r="163" spans="1:6">
      <c r="A163" s="24" t="s">
        <v>232</v>
      </c>
      <c r="B163" s="63" t="s">
        <v>210</v>
      </c>
      <c r="C163" s="26" t="s">
        <v>418</v>
      </c>
      <c r="D163" s="27">
        <v>133575</v>
      </c>
      <c r="E163" s="64">
        <v>13500</v>
      </c>
      <c r="F163" s="65">
        <f t="shared" si="4"/>
        <v>120075</v>
      </c>
    </row>
    <row r="164" spans="1:6" ht="22.5">
      <c r="A164" s="24" t="s">
        <v>224</v>
      </c>
      <c r="B164" s="63" t="s">
        <v>210</v>
      </c>
      <c r="C164" s="26" t="s">
        <v>419</v>
      </c>
      <c r="D164" s="27">
        <v>1800000</v>
      </c>
      <c r="E164" s="64">
        <v>400248.57</v>
      </c>
      <c r="F164" s="65">
        <f t="shared" si="4"/>
        <v>1399751.43</v>
      </c>
    </row>
    <row r="165" spans="1:6" ht="33.75">
      <c r="A165" s="24" t="s">
        <v>228</v>
      </c>
      <c r="B165" s="63" t="s">
        <v>210</v>
      </c>
      <c r="C165" s="26" t="s">
        <v>420</v>
      </c>
      <c r="D165" s="27">
        <v>543302</v>
      </c>
      <c r="E165" s="64">
        <v>106879.01</v>
      </c>
      <c r="F165" s="65">
        <f t="shared" si="4"/>
        <v>436422.99</v>
      </c>
    </row>
    <row r="166" spans="1:6">
      <c r="A166" s="51" t="s">
        <v>212</v>
      </c>
      <c r="B166" s="52" t="s">
        <v>210</v>
      </c>
      <c r="C166" s="53" t="s">
        <v>421</v>
      </c>
      <c r="D166" s="54">
        <v>8903407</v>
      </c>
      <c r="E166" s="55">
        <v>2340876.36</v>
      </c>
      <c r="F166" s="56">
        <f t="shared" si="4"/>
        <v>6562530.6400000006</v>
      </c>
    </row>
    <row r="167" spans="1:6" ht="33.75">
      <c r="A167" s="51" t="s">
        <v>422</v>
      </c>
      <c r="B167" s="52" t="s">
        <v>210</v>
      </c>
      <c r="C167" s="53" t="s">
        <v>423</v>
      </c>
      <c r="D167" s="54">
        <v>2624818</v>
      </c>
      <c r="E167" s="55">
        <v>715648.04</v>
      </c>
      <c r="F167" s="56">
        <f t="shared" si="4"/>
        <v>1909169.96</v>
      </c>
    </row>
    <row r="168" spans="1:6" ht="56.25">
      <c r="A168" s="24" t="s">
        <v>216</v>
      </c>
      <c r="B168" s="63" t="s">
        <v>210</v>
      </c>
      <c r="C168" s="26" t="s">
        <v>424</v>
      </c>
      <c r="D168" s="27">
        <v>2624818</v>
      </c>
      <c r="E168" s="64">
        <v>715648.04</v>
      </c>
      <c r="F168" s="65">
        <f t="shared" si="4"/>
        <v>1909169.96</v>
      </c>
    </row>
    <row r="169" spans="1:6" ht="22.5">
      <c r="A169" s="24" t="s">
        <v>224</v>
      </c>
      <c r="B169" s="63" t="s">
        <v>210</v>
      </c>
      <c r="C169" s="26" t="s">
        <v>425</v>
      </c>
      <c r="D169" s="27">
        <v>1965989</v>
      </c>
      <c r="E169" s="64">
        <v>534462.18999999994</v>
      </c>
      <c r="F169" s="65">
        <f t="shared" si="4"/>
        <v>1431526.81</v>
      </c>
    </row>
    <row r="170" spans="1:6" ht="33.75">
      <c r="A170" s="24" t="s">
        <v>226</v>
      </c>
      <c r="B170" s="63" t="s">
        <v>210</v>
      </c>
      <c r="C170" s="26" t="s">
        <v>426</v>
      </c>
      <c r="D170" s="27">
        <v>50000</v>
      </c>
      <c r="E170" s="64">
        <v>28970.9</v>
      </c>
      <c r="F170" s="65">
        <f t="shared" si="4"/>
        <v>21029.1</v>
      </c>
    </row>
    <row r="171" spans="1:6" ht="33.75">
      <c r="A171" s="24" t="s">
        <v>228</v>
      </c>
      <c r="B171" s="63" t="s">
        <v>210</v>
      </c>
      <c r="C171" s="26" t="s">
        <v>427</v>
      </c>
      <c r="D171" s="27">
        <v>608829</v>
      </c>
      <c r="E171" s="64">
        <v>152214.95000000001</v>
      </c>
      <c r="F171" s="65">
        <f t="shared" si="4"/>
        <v>456614.05</v>
      </c>
    </row>
    <row r="172" spans="1:6" ht="45">
      <c r="A172" s="51" t="s">
        <v>428</v>
      </c>
      <c r="B172" s="52" t="s">
        <v>210</v>
      </c>
      <c r="C172" s="53" t="s">
        <v>429</v>
      </c>
      <c r="D172" s="54">
        <v>6278589</v>
      </c>
      <c r="E172" s="55">
        <v>1625228.32</v>
      </c>
      <c r="F172" s="56">
        <f t="shared" si="4"/>
        <v>4653360.68</v>
      </c>
    </row>
    <row r="173" spans="1:6" ht="56.25">
      <c r="A173" s="24" t="s">
        <v>216</v>
      </c>
      <c r="B173" s="63" t="s">
        <v>210</v>
      </c>
      <c r="C173" s="26" t="s">
        <v>430</v>
      </c>
      <c r="D173" s="27">
        <v>4817989</v>
      </c>
      <c r="E173" s="64">
        <v>954101.16</v>
      </c>
      <c r="F173" s="65">
        <f t="shared" si="4"/>
        <v>3863887.84</v>
      </c>
    </row>
    <row r="174" spans="1:6" ht="22.5">
      <c r="A174" s="24" t="s">
        <v>218</v>
      </c>
      <c r="B174" s="63" t="s">
        <v>210</v>
      </c>
      <c r="C174" s="26" t="s">
        <v>431</v>
      </c>
      <c r="D174" s="27">
        <v>1356100</v>
      </c>
      <c r="E174" s="64">
        <v>670848.28</v>
      </c>
      <c r="F174" s="65">
        <f t="shared" si="4"/>
        <v>685251.72</v>
      </c>
    </row>
    <row r="175" spans="1:6">
      <c r="A175" s="24" t="s">
        <v>222</v>
      </c>
      <c r="B175" s="63" t="s">
        <v>210</v>
      </c>
      <c r="C175" s="26" t="s">
        <v>432</v>
      </c>
      <c r="D175" s="27">
        <v>104500</v>
      </c>
      <c r="E175" s="64">
        <v>278.88</v>
      </c>
      <c r="F175" s="65">
        <f t="shared" ref="F175:F182" si="5">IF(OR(D175="-",IF(E175="-",0,E175)&gt;=IF(D175="-",0,D175)),"-",IF(D175="-",0,D175)-IF(E175="-",0,E175))</f>
        <v>104221.12</v>
      </c>
    </row>
    <row r="176" spans="1:6" ht="22.5">
      <c r="A176" s="24" t="s">
        <v>224</v>
      </c>
      <c r="B176" s="63" t="s">
        <v>210</v>
      </c>
      <c r="C176" s="26" t="s">
        <v>433</v>
      </c>
      <c r="D176" s="27">
        <v>3700452</v>
      </c>
      <c r="E176" s="64">
        <v>749505.18</v>
      </c>
      <c r="F176" s="65">
        <f t="shared" si="5"/>
        <v>2950946.82</v>
      </c>
    </row>
    <row r="177" spans="1:6" ht="33.75">
      <c r="A177" s="24" t="s">
        <v>228</v>
      </c>
      <c r="B177" s="63" t="s">
        <v>210</v>
      </c>
      <c r="C177" s="26" t="s">
        <v>434</v>
      </c>
      <c r="D177" s="27">
        <v>1117537</v>
      </c>
      <c r="E177" s="64">
        <v>204595.98</v>
      </c>
      <c r="F177" s="65">
        <f t="shared" si="5"/>
        <v>912941.02</v>
      </c>
    </row>
    <row r="178" spans="1:6" ht="22.5">
      <c r="A178" s="24" t="s">
        <v>230</v>
      </c>
      <c r="B178" s="63" t="s">
        <v>210</v>
      </c>
      <c r="C178" s="26" t="s">
        <v>435</v>
      </c>
      <c r="D178" s="27">
        <v>201600</v>
      </c>
      <c r="E178" s="64">
        <v>154515</v>
      </c>
      <c r="F178" s="65">
        <f t="shared" si="5"/>
        <v>47085</v>
      </c>
    </row>
    <row r="179" spans="1:6">
      <c r="A179" s="24" t="s">
        <v>232</v>
      </c>
      <c r="B179" s="63" t="s">
        <v>210</v>
      </c>
      <c r="C179" s="26" t="s">
        <v>436</v>
      </c>
      <c r="D179" s="27">
        <v>976290</v>
      </c>
      <c r="E179" s="64">
        <v>456450.02</v>
      </c>
      <c r="F179" s="65">
        <f t="shared" si="5"/>
        <v>519839.98</v>
      </c>
    </row>
    <row r="180" spans="1:6">
      <c r="A180" s="24" t="s">
        <v>234</v>
      </c>
      <c r="B180" s="63" t="s">
        <v>210</v>
      </c>
      <c r="C180" s="26" t="s">
        <v>437</v>
      </c>
      <c r="D180" s="27">
        <v>178210</v>
      </c>
      <c r="E180" s="64">
        <v>59883.26</v>
      </c>
      <c r="F180" s="65">
        <f t="shared" si="5"/>
        <v>118326.73999999999</v>
      </c>
    </row>
    <row r="181" spans="1:6">
      <c r="A181" s="24" t="s">
        <v>238</v>
      </c>
      <c r="B181" s="63" t="s">
        <v>210</v>
      </c>
      <c r="C181" s="26" t="s">
        <v>438</v>
      </c>
      <c r="D181" s="27">
        <v>99500</v>
      </c>
      <c r="E181" s="64" t="s">
        <v>46</v>
      </c>
      <c r="F181" s="65">
        <f t="shared" si="5"/>
        <v>99500</v>
      </c>
    </row>
    <row r="182" spans="1:6">
      <c r="A182" s="24" t="s">
        <v>240</v>
      </c>
      <c r="B182" s="63" t="s">
        <v>210</v>
      </c>
      <c r="C182" s="26" t="s">
        <v>439</v>
      </c>
      <c r="D182" s="27">
        <v>5000</v>
      </c>
      <c r="E182" s="64">
        <v>278.88</v>
      </c>
      <c r="F182" s="65">
        <f t="shared" si="5"/>
        <v>4721.12</v>
      </c>
    </row>
    <row r="183" spans="1:6" ht="9" customHeight="1">
      <c r="A183" s="66"/>
      <c r="B183" s="67"/>
      <c r="C183" s="68"/>
      <c r="D183" s="69"/>
      <c r="E183" s="67"/>
      <c r="F183" s="67"/>
    </row>
    <row r="184" spans="1:6" ht="13.5" customHeight="1">
      <c r="A184" s="70" t="s">
        <v>440</v>
      </c>
      <c r="B184" s="71" t="s">
        <v>441</v>
      </c>
      <c r="C184" s="72" t="s">
        <v>211</v>
      </c>
      <c r="D184" s="73">
        <v>-92627581.670000002</v>
      </c>
      <c r="E184" s="73">
        <v>-7730432.2400000002</v>
      </c>
      <c r="F184" s="74" t="s">
        <v>442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showGridLines="0" workbookViewId="0">
      <selection activeCell="J18" sqref="J18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8" t="s">
        <v>443</v>
      </c>
      <c r="B1" s="118"/>
      <c r="C1" s="118"/>
      <c r="D1" s="118"/>
      <c r="E1" s="118"/>
      <c r="F1" s="118"/>
    </row>
    <row r="2" spans="1:6" ht="13.15" customHeight="1">
      <c r="A2" s="106" t="s">
        <v>444</v>
      </c>
      <c r="B2" s="106"/>
      <c r="C2" s="106"/>
      <c r="D2" s="106"/>
      <c r="E2" s="106"/>
      <c r="F2" s="106"/>
    </row>
    <row r="3" spans="1:6" ht="9" customHeight="1">
      <c r="A3" s="5"/>
      <c r="B3" s="75"/>
      <c r="C3" s="43"/>
      <c r="D3" s="9"/>
      <c r="E3" s="9"/>
      <c r="F3" s="43"/>
    </row>
    <row r="4" spans="1:6" ht="13.9" customHeight="1">
      <c r="A4" s="100" t="s">
        <v>22</v>
      </c>
      <c r="B4" s="94" t="s">
        <v>23</v>
      </c>
      <c r="C4" s="111" t="s">
        <v>445</v>
      </c>
      <c r="D4" s="97" t="s">
        <v>25</v>
      </c>
      <c r="E4" s="97" t="s">
        <v>26</v>
      </c>
      <c r="F4" s="103" t="s">
        <v>27</v>
      </c>
    </row>
    <row r="5" spans="1:6" ht="4.9000000000000004" customHeight="1">
      <c r="A5" s="101"/>
      <c r="B5" s="95"/>
      <c r="C5" s="112"/>
      <c r="D5" s="98"/>
      <c r="E5" s="98"/>
      <c r="F5" s="104"/>
    </row>
    <row r="6" spans="1:6" ht="6" customHeight="1">
      <c r="A6" s="101"/>
      <c r="B6" s="95"/>
      <c r="C6" s="112"/>
      <c r="D6" s="98"/>
      <c r="E6" s="98"/>
      <c r="F6" s="104"/>
    </row>
    <row r="7" spans="1:6" ht="4.9000000000000004" customHeight="1">
      <c r="A7" s="101"/>
      <c r="B7" s="95"/>
      <c r="C7" s="112"/>
      <c r="D7" s="98"/>
      <c r="E7" s="98"/>
      <c r="F7" s="104"/>
    </row>
    <row r="8" spans="1:6" ht="6" customHeight="1">
      <c r="A8" s="101"/>
      <c r="B8" s="95"/>
      <c r="C8" s="112"/>
      <c r="D8" s="98"/>
      <c r="E8" s="98"/>
      <c r="F8" s="104"/>
    </row>
    <row r="9" spans="1:6" ht="6" customHeight="1">
      <c r="A9" s="101"/>
      <c r="B9" s="95"/>
      <c r="C9" s="112"/>
      <c r="D9" s="98"/>
      <c r="E9" s="98"/>
      <c r="F9" s="104"/>
    </row>
    <row r="10" spans="1:6" ht="18" customHeight="1">
      <c r="A10" s="102"/>
      <c r="B10" s="96"/>
      <c r="C10" s="119"/>
      <c r="D10" s="99"/>
      <c r="E10" s="99"/>
      <c r="F10" s="105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6" t="s">
        <v>446</v>
      </c>
      <c r="B12" s="77" t="s">
        <v>447</v>
      </c>
      <c r="C12" s="78" t="s">
        <v>211</v>
      </c>
      <c r="D12" s="79">
        <v>92627581.670000002</v>
      </c>
      <c r="E12" s="79">
        <v>7730432.2400000002</v>
      </c>
      <c r="F12" s="80" t="s">
        <v>211</v>
      </c>
    </row>
    <row r="13" spans="1:6">
      <c r="A13" s="81" t="s">
        <v>33</v>
      </c>
      <c r="B13" s="82"/>
      <c r="C13" s="83"/>
      <c r="D13" s="84"/>
      <c r="E13" s="84"/>
      <c r="F13" s="85"/>
    </row>
    <row r="14" spans="1:6" ht="22.5">
      <c r="A14" s="51" t="s">
        <v>448</v>
      </c>
      <c r="B14" s="86" t="s">
        <v>449</v>
      </c>
      <c r="C14" s="87" t="s">
        <v>211</v>
      </c>
      <c r="D14" s="54" t="s">
        <v>46</v>
      </c>
      <c r="E14" s="54" t="s">
        <v>46</v>
      </c>
      <c r="F14" s="56" t="s">
        <v>46</v>
      </c>
    </row>
    <row r="15" spans="1:6">
      <c r="A15" s="81" t="s">
        <v>450</v>
      </c>
      <c r="B15" s="82"/>
      <c r="C15" s="83"/>
      <c r="D15" s="84"/>
      <c r="E15" s="84"/>
      <c r="F15" s="85"/>
    </row>
    <row r="16" spans="1:6">
      <c r="A16" s="51" t="s">
        <v>451</v>
      </c>
      <c r="B16" s="86" t="s">
        <v>452</v>
      </c>
      <c r="C16" s="87" t="s">
        <v>211</v>
      </c>
      <c r="D16" s="54" t="s">
        <v>46</v>
      </c>
      <c r="E16" s="54" t="s">
        <v>46</v>
      </c>
      <c r="F16" s="56" t="s">
        <v>46</v>
      </c>
    </row>
    <row r="17" spans="1:6">
      <c r="A17" s="81" t="s">
        <v>450</v>
      </c>
      <c r="B17" s="82"/>
      <c r="C17" s="83"/>
      <c r="D17" s="84"/>
      <c r="E17" s="84"/>
      <c r="F17" s="85"/>
    </row>
    <row r="18" spans="1:6">
      <c r="A18" s="76" t="s">
        <v>453</v>
      </c>
      <c r="B18" s="77" t="s">
        <v>454</v>
      </c>
      <c r="C18" s="78" t="s">
        <v>455</v>
      </c>
      <c r="D18" s="79">
        <v>92627581.670000002</v>
      </c>
      <c r="E18" s="79">
        <v>7730432.2400000002</v>
      </c>
      <c r="F18" s="80">
        <v>84897149.430000007</v>
      </c>
    </row>
    <row r="19" spans="1:6" ht="22.5">
      <c r="A19" s="76" t="s">
        <v>456</v>
      </c>
      <c r="B19" s="77" t="s">
        <v>454</v>
      </c>
      <c r="C19" s="78" t="s">
        <v>457</v>
      </c>
      <c r="D19" s="79">
        <v>92627581.670000002</v>
      </c>
      <c r="E19" s="79">
        <v>7730432.2400000002</v>
      </c>
      <c r="F19" s="80">
        <v>84897149.430000007</v>
      </c>
    </row>
    <row r="20" spans="1:6">
      <c r="A20" s="76" t="s">
        <v>458</v>
      </c>
      <c r="B20" s="77" t="s">
        <v>459</v>
      </c>
      <c r="C20" s="78" t="s">
        <v>460</v>
      </c>
      <c r="D20" s="79">
        <v>-400074433.93000001</v>
      </c>
      <c r="E20" s="79">
        <v>-106626673.86</v>
      </c>
      <c r="F20" s="80" t="s">
        <v>442</v>
      </c>
    </row>
    <row r="21" spans="1:6" ht="22.5">
      <c r="A21" s="24" t="s">
        <v>461</v>
      </c>
      <c r="B21" s="25" t="s">
        <v>459</v>
      </c>
      <c r="C21" s="88" t="s">
        <v>462</v>
      </c>
      <c r="D21" s="27">
        <v>-400074433.93000001</v>
      </c>
      <c r="E21" s="27">
        <v>-106626673.86</v>
      </c>
      <c r="F21" s="65" t="s">
        <v>442</v>
      </c>
    </row>
    <row r="22" spans="1:6">
      <c r="A22" s="76" t="s">
        <v>463</v>
      </c>
      <c r="B22" s="77" t="s">
        <v>464</v>
      </c>
      <c r="C22" s="78" t="s">
        <v>465</v>
      </c>
      <c r="D22" s="79">
        <v>492702015.60000002</v>
      </c>
      <c r="E22" s="79">
        <v>114357106.09999999</v>
      </c>
      <c r="F22" s="80" t="s">
        <v>442</v>
      </c>
    </row>
    <row r="23" spans="1:6" ht="22.5">
      <c r="A23" s="24" t="s">
        <v>466</v>
      </c>
      <c r="B23" s="25" t="s">
        <v>464</v>
      </c>
      <c r="C23" s="88" t="s">
        <v>467</v>
      </c>
      <c r="D23" s="27">
        <v>492702015.60000002</v>
      </c>
      <c r="E23" s="27">
        <v>114357106.09999999</v>
      </c>
      <c r="F23" s="65" t="s">
        <v>442</v>
      </c>
    </row>
    <row r="24" spans="1:6" ht="12.75" customHeight="1">
      <c r="A24" s="89"/>
      <c r="B24" s="90"/>
      <c r="C24" s="91"/>
      <c r="D24" s="92"/>
      <c r="E24" s="92"/>
      <c r="F24" s="93"/>
    </row>
    <row r="39" spans="1:1" ht="12.75" customHeight="1">
      <c r="A39" t="s">
        <v>484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3" stopIfTrue="1" operator="equal">
      <formula>0</formula>
    </cfRule>
  </conditionalFormatting>
  <conditionalFormatting sqref="E88:F88">
    <cfRule type="cellIs" priority="6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468</v>
      </c>
      <c r="B1" t="s">
        <v>469</v>
      </c>
    </row>
    <row r="2" spans="1:2">
      <c r="A2" t="s">
        <v>470</v>
      </c>
      <c r="B2" t="s">
        <v>471</v>
      </c>
    </row>
    <row r="3" spans="1:2">
      <c r="A3" t="s">
        <v>472</v>
      </c>
      <c r="B3" t="s">
        <v>6</v>
      </c>
    </row>
    <row r="4" spans="1:2">
      <c r="A4" t="s">
        <v>473</v>
      </c>
      <c r="B4" t="s">
        <v>474</v>
      </c>
    </row>
    <row r="5" spans="1:2">
      <c r="A5" t="s">
        <v>475</v>
      </c>
      <c r="B5" t="s">
        <v>476</v>
      </c>
    </row>
    <row r="6" spans="1:2">
      <c r="A6" t="s">
        <v>477</v>
      </c>
      <c r="B6" t="s">
        <v>469</v>
      </c>
    </row>
    <row r="7" spans="1:2">
      <c r="A7" t="s">
        <v>478</v>
      </c>
      <c r="B7" t="s">
        <v>20</v>
      </c>
    </row>
    <row r="8" spans="1:2">
      <c r="A8" t="s">
        <v>479</v>
      </c>
      <c r="B8" t="s">
        <v>20</v>
      </c>
    </row>
    <row r="9" spans="1:2">
      <c r="A9" t="s">
        <v>480</v>
      </c>
      <c r="B9" t="s">
        <v>481</v>
      </c>
    </row>
    <row r="10" spans="1:2">
      <c r="A10" t="s">
        <v>482</v>
      </c>
      <c r="B10" t="s">
        <v>18</v>
      </c>
    </row>
    <row r="11" spans="1:2">
      <c r="A11" t="s">
        <v>483</v>
      </c>
      <c r="B11" t="s">
        <v>476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VasilyevskayaMD</dc:creator>
  <dc:description>POI HSSF rep:2.56.0.225 (p6)</dc:description>
  <cp:lastModifiedBy>Client</cp:lastModifiedBy>
  <dcterms:created xsi:type="dcterms:W3CDTF">2024-05-03T10:35:10Z</dcterms:created>
  <dcterms:modified xsi:type="dcterms:W3CDTF">2024-05-16T05:55:21Z</dcterms:modified>
</cp:coreProperties>
</file>