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rgey\Desktop\работа\"/>
    </mc:Choice>
  </mc:AlternateContent>
  <bookViews>
    <workbookView xWindow="0" yWindow="0" windowWidth="15345" windowHeight="4545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Доходы!$F$101</definedName>
    <definedName name="LAST_CELL" localSheetId="2">Источники!$F$35</definedName>
    <definedName name="LAST_CELL" localSheetId="1">Расходы!$F$169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Доходы!$A$101</definedName>
    <definedName name="REND_1" localSheetId="2">Источники!$A$23</definedName>
    <definedName name="REND_1" localSheetId="1">Расходы!$A$170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81029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</calcChain>
</file>

<file path=xl/sharedStrings.xml><?xml version="1.0" encoding="utf-8"?>
<sst xmlns="http://schemas.openxmlformats.org/spreadsheetml/2006/main" count="978" uniqueCount="458">
  <si>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</si>
  <si>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</si>
  <si>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</si>
  <si>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</si>
  <si>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</si>
  <si>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февраля 2021 г.</t>
  </si>
  <si>
    <t>01.02.2021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</si>
  <si>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</si>
  <si>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</si>
  <si>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</si>
  <si>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</si>
  <si>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</si>
  <si>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</si>
  <si>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</si>
  <si>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</si>
  <si>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Администрация Фёдоровского городского поселения Тосненского муниципального района Ленинградской области</t>
  </si>
  <si>
    <t>Единица измерения: руб.</t>
  </si>
  <si>
    <t>79834636</t>
  </si>
  <si>
    <t>010</t>
  </si>
  <si>
    <t>41648165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</si>
  <si>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</si>
  <si>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</si>
  <si>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</si>
  <si>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</si>
  <si>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</si>
  <si>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</si>
  <si>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</si>
  <si>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</si>
  <si>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</si>
  <si>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</si>
  <si>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</si>
  <si>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</si>
  <si>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</si>
  <si>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</si>
  <si>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</si>
  <si>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</si>
  <si>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</si>
  <si>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</si>
  <si>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</si>
  <si>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</si>
  <si>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</si>
  <si>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</si>
  <si>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</si>
  <si>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</si>
  <si>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000 10102010012100110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</si>
  <si>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</si>
  <si>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000 10102010013000110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</si>
  <si>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(прочие поступления)</t>
  </si>
  <si>
    <t>000 10102010014000110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</si>
  <si>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</si>
  <si>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</si>
  <si>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</si>
  <si>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</si>
  <si>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</si>
  <si>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</si>
  <si>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</si>
  <si>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</si>
  <si>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</si>
  <si>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</si>
  <si>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000 10102030012100110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</si>
  <si>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</si>
  <si>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000 10102030013000110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</si>
  <si>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</si>
  <si>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</si>
  <si>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</si>
  <si>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</si>
  <si>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</si>
  <si>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</si>
  <si>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</si>
  <si>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</si>
  <si>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</si>
  <si>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</si>
  <si>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</si>
  <si>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</si>
  <si>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</si>
  <si>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</si>
  <si>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</si>
  <si>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</si>
  <si>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</si>
  <si>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</si>
  <si>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</si>
  <si>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000 10302261010000110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</si>
  <si>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</si>
  <si>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</si>
  <si>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</si>
  <si>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</si>
  <si>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</si>
  <si>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</si>
  <si>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</si>
  <si>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</si>
  <si>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</si>
  <si>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</si>
  <si>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</si>
  <si>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</si>
  <si>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000 10601030130000110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</si>
  <si>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</si>
  <si>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000 10601030131000110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</si>
  <si>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(пени по соответствующему платежу)</t>
  </si>
  <si>
    <t>000 10601030132100110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</si>
  <si>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</si>
  <si>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</si>
  <si>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</si>
  <si>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</si>
  <si>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городских поселений</t>
  </si>
  <si>
    <t>000 10606033130000110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</si>
  <si>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</si>
  <si>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</si>
  <si>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городских поселений</t>
  </si>
  <si>
    <t>000 10606043130000110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</si>
  <si>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</si>
  <si>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</si>
  <si>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</si>
  <si>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</si>
  <si>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</si>
  <si>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</si>
  <si>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 (сумма платежа (перерасчеты, недоимка и задолженность по соответствующему платежу, в том числе по отмененному)</t>
  </si>
  <si>
    <t>000 10804020011000110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</si>
  <si>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</si>
  <si>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</si>
  <si>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</si>
  <si>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</si>
  <si>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</si>
  <si>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</si>
  <si>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</si>
  <si>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000 11105013130000120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</si>
  <si>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</si>
  <si>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</si>
  <si>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поселений (за исключением земельных участков муниципальных бюджетных и автономных учреждений)</t>
  </si>
  <si>
    <t>000 11105025130000120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</si>
  <si>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</si>
  <si>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000 11105070000000120</t>
  </si>
  <si>
    <t>Доходы от сдачи в аренду имущества, составляющего казну городских поселений (за исключением земельных участков)</t>
  </si>
  <si>
    <t>000 11105075130000120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</si>
  <si>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</si>
  <si>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</si>
  <si>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</si>
  <si>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000 11109040000000120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</si>
  <si>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</si>
  <si>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000 11109045130000120</t>
  </si>
  <si>
    <t>ДОХОДЫ ОТ ОКАЗАНИЯ ПЛАТНЫХ УСЛУГ И КОМПЕНСАЦИИ ЗАТРАТ ГОСУДАРСТВА</t>
  </si>
  <si>
    <t>000 11300000000000000</t>
  </si>
  <si>
    <t>Доходы от компенсации затрат государства</t>
  </si>
  <si>
    <t>000 11302000000000130</t>
  </si>
  <si>
    <t>Доходы, поступающие в порядке возмещения расходов, понесенных в связи с эксплуатацией имущества</t>
  </si>
  <si>
    <t>000 11302060000000130</t>
  </si>
  <si>
    <t>Доходы, поступающие в порядке возмещения расходов, понесенных в связи с эксплуатацией имущества городских поселений</t>
  </si>
  <si>
    <t>000 11302065130000130</t>
  </si>
  <si>
    <t>ДОХОДЫ ОТ ПРОДАЖИ МАТЕРИАЛЬНЫХ И НЕМАТЕРИАЛЬНЫХ АКТИВОВ</t>
  </si>
  <si>
    <t>000 11400000000000000</t>
  </si>
  <si>
    <t>Доходы от продажи земельных участков, находящихся в государственной и муниципальной собственности</t>
  </si>
  <si>
    <t>000 11406000000000430</t>
  </si>
  <si>
    <t>Доходы от продажи земельных участков, государственная собственность на которые не разграничена</t>
  </si>
  <si>
    <t>000 11406010000000430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</si>
  <si>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</si>
  <si>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000 11406013130000430</t>
  </si>
  <si>
    <t>ШТРАФЫ, САНКЦИИ, ВОЗМЕЩЕНИЕ УЩЕРБА</t>
  </si>
  <si>
    <t>000 11600000000000000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</si>
  <si>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</si>
  <si>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000 11607000010000140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</si>
  <si>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</si>
  <si>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000 11607010000000140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</si>
  <si>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городского поселения</t>
  </si>
  <si>
    <t>000 11607010130000140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</si>
  <si>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</si>
  <si>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</si>
  <si>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</si>
  <si>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</si>
  <si>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Субсидии бюджетам бюджетной системы Российской Федерации (межбюджетные субсидии)</t>
  </si>
  <si>
    <t>000 20220000000000150</t>
  </si>
  <si>
    <t>Субсидии бюджетам на софинансирование капитальных вложений в объекты муниципальной собственности</t>
  </si>
  <si>
    <t>000 20220077000000150</t>
  </si>
  <si>
    <t>Субсидии бюджетам городских поселений на софинансирование капитальных вложений в объекты муниципальной собственности</t>
  </si>
  <si>
    <t>000 20220077130000150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</si>
  <si>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</si>
  <si>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000 20220216000000150</t>
  </si>
  <si>
    <t>Субсидии бюджетам городских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</si>
  <si>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000 20220216130000150</t>
  </si>
  <si>
    <t>Субсидии бюджетам на реализацию программ формирования современной городской среды</t>
  </si>
  <si>
    <t>000 20225555000000150</t>
  </si>
  <si>
    <t>Субсидии бюджетам городских поселений на реализацию программ формирования современной городской среды</t>
  </si>
  <si>
    <t>000 20225555130000150</t>
  </si>
  <si>
    <t>Прочие субсидии</t>
  </si>
  <si>
    <t>000 20229999000000150</t>
  </si>
  <si>
    <t>Прочие субсидии бюджетам городских поселений</t>
  </si>
  <si>
    <t>000 20229999130000150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</si>
  <si>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</si>
  <si>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</si>
  <si>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</si>
  <si>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</si>
  <si>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городских поселений на выполнение передаваемых полномочий субъектов Российской Федерации</t>
  </si>
  <si>
    <t>000 20230024130000150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</si>
  <si>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</si>
  <si>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000 20235118000000150</t>
  </si>
  <si>
    <t>Субвенции бюджетам городских поселений на осуществление первичного воинского учета на территориях, где отсутствуют военные комиссариаты</t>
  </si>
  <si>
    <t>000 20235118130000150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</si>
  <si>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</si>
  <si>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</si>
  <si>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</si>
  <si>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</si>
  <si>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</si>
  <si>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</si>
  <si>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</si>
  <si>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010 0100 0000000000 000 </t>
  </si>
  <si>
    <t>Функционирование высшего должностного лица субъекта Российской Федерации и муниципального образования</t>
  </si>
  <si>
    <t xml:space="preserve">010 0102 0000000000 000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</si>
  <si>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</si>
  <si>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010 0102 0000000000 100 </t>
  </si>
  <si>
    <t>Фонд оплаты труда государственных (муниципальных) органов</t>
  </si>
  <si>
    <t xml:space="preserve">010 0102 9110100030 121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</si>
  <si>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</si>
  <si>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010 0102 9110100030 129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</si>
  <si>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</si>
  <si>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010 0103 0000000000 000 </t>
  </si>
  <si>
    <t xml:space="preserve">010 0103 0000000000 100 </t>
  </si>
  <si>
    <t>Закупка товаров, работ и услуг для обеспечения государственных (муниципальных) нужд</t>
  </si>
  <si>
    <t xml:space="preserve">010 0103 0000000000 200 </t>
  </si>
  <si>
    <t>Иные бюджетные ассигнования</t>
  </si>
  <si>
    <t xml:space="preserve">010 0103 0000000000 800 </t>
  </si>
  <si>
    <t xml:space="preserve">010 0103 9130100040 121 </t>
  </si>
  <si>
    <t xml:space="preserve">010 0103 9130100040 129 </t>
  </si>
  <si>
    <t>Закупка товаров, работ, услуг в сфере информационно-коммуникационных технологий</t>
  </si>
  <si>
    <t xml:space="preserve">010 0103 9130100040 242 </t>
  </si>
  <si>
    <t>Прочая закупка товаров, работ и услуг</t>
  </si>
  <si>
    <t xml:space="preserve">010 0103 9130100040 244 </t>
  </si>
  <si>
    <t>Закупка энергетических ресурсов</t>
  </si>
  <si>
    <t xml:space="preserve">010 0103 9130100040 247 </t>
  </si>
  <si>
    <t>Уплата прочих налогов, сборов</t>
  </si>
  <si>
    <t xml:space="preserve">010 0103 9130100040 852 </t>
  </si>
  <si>
    <t>Уплата иных платежей</t>
  </si>
  <si>
    <t xml:space="preserve">010 0103 9130100040 853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</si>
  <si>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</si>
  <si>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010 0104 0000000000 000 </t>
  </si>
  <si>
    <t xml:space="preserve">010 0104 0000000000 100 </t>
  </si>
  <si>
    <t xml:space="preserve">010 0104 0000000000 200 </t>
  </si>
  <si>
    <t>Межбюджетные трансферты</t>
  </si>
  <si>
    <t xml:space="preserve">010 0104 0000000000 500 </t>
  </si>
  <si>
    <t xml:space="preserve">010 0104 0000000000 800 </t>
  </si>
  <si>
    <t xml:space="preserve">010 0104 9130100040 121 </t>
  </si>
  <si>
    <t>Иные выплаты персоналу государственных (муниципальных) органов, за исключением фонда оплаты труда</t>
  </si>
  <si>
    <t xml:space="preserve">010 0104 9130100040 122 </t>
  </si>
  <si>
    <t xml:space="preserve">010 0104 9130100040 129 </t>
  </si>
  <si>
    <t xml:space="preserve">010 0104 9130100040 242 </t>
  </si>
  <si>
    <t xml:space="preserve">010 0104 9130100040 244 </t>
  </si>
  <si>
    <t xml:space="preserve">010 0104 9130100040 247 </t>
  </si>
  <si>
    <t>Уплата налога на имущество организаций и земельного налога</t>
  </si>
  <si>
    <t xml:space="preserve">010 0104 9130100040 851 </t>
  </si>
  <si>
    <t xml:space="preserve">010 0104 9130100040 852 </t>
  </si>
  <si>
    <t xml:space="preserve">010 0104 9130100040 853 </t>
  </si>
  <si>
    <t>Иные межбюджетные трансферты</t>
  </si>
  <si>
    <t xml:space="preserve">010 0104 9130160650 540 </t>
  </si>
  <si>
    <t xml:space="preserve">010 0104 9180100080 121 </t>
  </si>
  <si>
    <t xml:space="preserve">010 0104 9180100080 129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</si>
  <si>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</si>
  <si>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010 0106 0000000000 000 </t>
  </si>
  <si>
    <t xml:space="preserve">010 0106 0000000000 100 </t>
  </si>
  <si>
    <t xml:space="preserve">010 0106 0000000000 200 </t>
  </si>
  <si>
    <t xml:space="preserve">010 0106 9130100040 121 </t>
  </si>
  <si>
    <t xml:space="preserve">010 0106 9130100040 129 </t>
  </si>
  <si>
    <t xml:space="preserve">010 0106 9130100040 242 </t>
  </si>
  <si>
    <t xml:space="preserve">010 0106 9130100040 244 </t>
  </si>
  <si>
    <t>Резервные фонды</t>
  </si>
  <si>
    <t xml:space="preserve">010 0111 0000000000 000 </t>
  </si>
  <si>
    <t xml:space="preserve">010 0111 0000000000 800 </t>
  </si>
  <si>
    <t>Резервные средства</t>
  </si>
  <si>
    <t xml:space="preserve">010 0111 9990110050 870 </t>
  </si>
  <si>
    <t>Другие общегосударственные вопросы</t>
  </si>
  <si>
    <t xml:space="preserve">010 0113 0000000000 000 </t>
  </si>
  <si>
    <t xml:space="preserve">010 0113 0000000000 200 </t>
  </si>
  <si>
    <t>Социальное обеспечение и иные выплаты населению</t>
  </si>
  <si>
    <t xml:space="preserve">010 0113 0000000000 300 </t>
  </si>
  <si>
    <t xml:space="preserve">010 0113 0310112330 244 </t>
  </si>
  <si>
    <t xml:space="preserve">010 0113 1200100030 244 </t>
  </si>
  <si>
    <t xml:space="preserve">010 0113 1200100030 247 </t>
  </si>
  <si>
    <t xml:space="preserve">010 0113 9290100030 244 </t>
  </si>
  <si>
    <t>Пособия, компенсации и иные социальные выплаты гражданам, кроме публичных нормативных обязательств</t>
  </si>
  <si>
    <t xml:space="preserve">010 0113 9290100030 321 </t>
  </si>
  <si>
    <t>НАЦИОНАЛЬНАЯ ОБОРОНА</t>
  </si>
  <si>
    <t xml:space="preserve">010 0200 0000000000 000 </t>
  </si>
  <si>
    <t>Мобилизационная и вневойсковая подготовка</t>
  </si>
  <si>
    <t xml:space="preserve">010 0203 0000000000 000 </t>
  </si>
  <si>
    <t xml:space="preserve">010 0203 0000000000 100 </t>
  </si>
  <si>
    <t xml:space="preserve">010 0203 0000000000 200 </t>
  </si>
  <si>
    <t xml:space="preserve">010 0203 9990151180 121 </t>
  </si>
  <si>
    <t xml:space="preserve">010 0203 9990151180 129 </t>
  </si>
  <si>
    <t xml:space="preserve">010 0203 9990151180 244 </t>
  </si>
  <si>
    <t>НАЦИОНАЛЬНАЯ БЕЗОПАСНОСТЬ И ПРАВООХРАНИТЕЛЬНАЯ ДЕЯТЕЛЬНОСТЬ</t>
  </si>
  <si>
    <t xml:space="preserve">010 0300 0000000000 000 </t>
  </si>
  <si>
    <t>Гражданская оборона</t>
  </si>
  <si>
    <t xml:space="preserve">010 0309 0000000000 000 </t>
  </si>
  <si>
    <t xml:space="preserve">010 0309 0000000000 200 </t>
  </si>
  <si>
    <t xml:space="preserve">010 0309 0810111570 242 </t>
  </si>
  <si>
    <t xml:space="preserve">010 0309 0810111570 244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</si>
  <si>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</si>
  <si>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010 0310 0000000000 000 </t>
  </si>
  <si>
    <t xml:space="preserve">010 0310 0000000000 200 </t>
  </si>
  <si>
    <t xml:space="preserve">010 0310 0810211620 244 </t>
  </si>
  <si>
    <t>Другие вопросы в области национальной безопасности и правоохранительной деятельности</t>
  </si>
  <si>
    <t xml:space="preserve">010 0314 0000000000 000 </t>
  </si>
  <si>
    <t xml:space="preserve">010 0314 0000000000 200 </t>
  </si>
  <si>
    <t xml:space="preserve">010 0314 0820111520 244 </t>
  </si>
  <si>
    <t xml:space="preserve">010 0314 0830113290 244 </t>
  </si>
  <si>
    <t xml:space="preserve">010 0314 9130171340 244 </t>
  </si>
  <si>
    <t>НАЦИОНАЛЬНАЯ ЭКОНОМИКА</t>
  </si>
  <si>
    <t xml:space="preserve">010 0400 0000000000 000 </t>
  </si>
  <si>
    <t>Дорожное хозяйство (дорожные фонды)</t>
  </si>
  <si>
    <t xml:space="preserve">010 0409 0000000000 000 </t>
  </si>
  <si>
    <t xml:space="preserve">010 0409 0000000000 200 </t>
  </si>
  <si>
    <t xml:space="preserve">010 0409 1010110110 244 </t>
  </si>
  <si>
    <t xml:space="preserve">010 0409 10101S0140 244 </t>
  </si>
  <si>
    <t xml:space="preserve">010 0409 1020113530 244 </t>
  </si>
  <si>
    <t>Другие вопросы в области национальной экономики</t>
  </si>
  <si>
    <t xml:space="preserve">010 0412 0000000000 000 </t>
  </si>
  <si>
    <t xml:space="preserve">010 0412 0000000000 200 </t>
  </si>
  <si>
    <t xml:space="preserve">010 0412 2100110350 244 </t>
  </si>
  <si>
    <t xml:space="preserve">010 0412 2100110550 244 </t>
  </si>
  <si>
    <t xml:space="preserve">010 0412 9990110360 244 </t>
  </si>
  <si>
    <t>ЖИЛИЩНО-КОММУНАЛЬНОЕ ХОЗЯЙСТВО</t>
  </si>
  <si>
    <t xml:space="preserve">010 0500 0000000000 000 </t>
  </si>
  <si>
    <t>Жилищное хозяйство</t>
  </si>
  <si>
    <t xml:space="preserve">010 0501 0000000000 000 </t>
  </si>
  <si>
    <t xml:space="preserve">010 0501 0000000000 200 </t>
  </si>
  <si>
    <t>Капитальные вложения в объекты государственной (муниципальной) собственности</t>
  </si>
  <si>
    <t xml:space="preserve">010 0501 0000000000 400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</si>
  <si>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</si>
  <si>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010 0501 0630110800 412 </t>
  </si>
  <si>
    <t xml:space="preserve">010 0501 1200113760 244 </t>
  </si>
  <si>
    <t xml:space="preserve">010 0501 1200113770 244 </t>
  </si>
  <si>
    <t xml:space="preserve">010 0501 1200113770 247 </t>
  </si>
  <si>
    <t>Коммунальное хозяйство</t>
  </si>
  <si>
    <t xml:space="preserve">010 0502 0000000000 000 </t>
  </si>
  <si>
    <t xml:space="preserve">010 0502 0000000000 200 </t>
  </si>
  <si>
    <t xml:space="preserve">010 0502 0000000000 400 </t>
  </si>
  <si>
    <t xml:space="preserve">010 0502 0000000000 800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</si>
  <si>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</si>
  <si>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010 0502 1200106910 811 </t>
  </si>
  <si>
    <t xml:space="preserve">010 0502 1200113200 244 </t>
  </si>
  <si>
    <t xml:space="preserve">010 0502 1200114260 244 </t>
  </si>
  <si>
    <t xml:space="preserve">010 0502 2300114270 244 </t>
  </si>
  <si>
    <t>Бюджетные инвестиции в объекты капитального строительства государственной (муниципальной) собственности</t>
  </si>
  <si>
    <t xml:space="preserve">010 0502 28001S0250 414 </t>
  </si>
  <si>
    <t>Благоустройство</t>
  </si>
  <si>
    <t xml:space="preserve">010 0503 0000000000 000 </t>
  </si>
  <si>
    <t xml:space="preserve">010 0503 0000000000 200 </t>
  </si>
  <si>
    <t xml:space="preserve">010 0503 1200113280 244 </t>
  </si>
  <si>
    <t xml:space="preserve">010 0503 1200113280 247 </t>
  </si>
  <si>
    <t xml:space="preserve">010 0503 12001S4790 244 </t>
  </si>
  <si>
    <t xml:space="preserve">010 0503 2300113180 244 </t>
  </si>
  <si>
    <t xml:space="preserve">010 0503 25001S4310 244 </t>
  </si>
  <si>
    <t xml:space="preserve">010 0503 26001S4660 244 </t>
  </si>
  <si>
    <t xml:space="preserve">010 0503 2700115550 244 </t>
  </si>
  <si>
    <t xml:space="preserve">010 0503 270F255550 244 </t>
  </si>
  <si>
    <t xml:space="preserve">010 0503 29001S4770 244 </t>
  </si>
  <si>
    <t>ОБРАЗОВАНИЕ</t>
  </si>
  <si>
    <t xml:space="preserve">010 0700 0000000000 000 </t>
  </si>
  <si>
    <t>Молодежная политика</t>
  </si>
  <si>
    <t xml:space="preserve">010 0707 0000000000 000 </t>
  </si>
  <si>
    <t xml:space="preserve">010 0707 0000000000 200 </t>
  </si>
  <si>
    <t xml:space="preserve">010 0707 0710112290 244 </t>
  </si>
  <si>
    <t xml:space="preserve">010 0707 0710211680 244 </t>
  </si>
  <si>
    <t>КУЛЬТУРА, КИНЕМАТОГРАФИЯ</t>
  </si>
  <si>
    <t xml:space="preserve">010 0800 0000000000 000 </t>
  </si>
  <si>
    <t>Культура</t>
  </si>
  <si>
    <t xml:space="preserve">010 0801 0000000000 000 </t>
  </si>
  <si>
    <t xml:space="preserve">010 0801 0000000000 100 </t>
  </si>
  <si>
    <t xml:space="preserve">010 0801 0000000000 200 </t>
  </si>
  <si>
    <t xml:space="preserve">010 0801 0000000000 800 </t>
  </si>
  <si>
    <t>Фонд оплаты труда учреждений</t>
  </si>
  <si>
    <t xml:space="preserve">010 0801 0720100160 111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</si>
  <si>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</si>
  <si>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010 0801 0720100160 119 </t>
  </si>
  <si>
    <t xml:space="preserve">010 0801 0720100160 242 </t>
  </si>
  <si>
    <t xml:space="preserve">010 0801 0720100160 244 </t>
  </si>
  <si>
    <t xml:space="preserve">010 0801 0720100160 247 </t>
  </si>
  <si>
    <t xml:space="preserve">010 0801 0720100160 851 </t>
  </si>
  <si>
    <t xml:space="preserve">010 0801 0720100160 853 </t>
  </si>
  <si>
    <t xml:space="preserve">010 0801 07201S0360 111 </t>
  </si>
  <si>
    <t xml:space="preserve">010 0801 07201S0360 119 </t>
  </si>
  <si>
    <t xml:space="preserve">010 0801 3300111930 244 </t>
  </si>
  <si>
    <t>Другие вопросы в области культуры, кинематографии</t>
  </si>
  <si>
    <t xml:space="preserve">010 0804 0000000000 000 </t>
  </si>
  <si>
    <t xml:space="preserve">010 0804 0000000000 200 </t>
  </si>
  <si>
    <t xml:space="preserve">010 0804 0730111220 244 </t>
  </si>
  <si>
    <t>СОЦИАЛЬНАЯ ПОЛИТИКА</t>
  </si>
  <si>
    <t xml:space="preserve">010 1000 0000000000 000 </t>
  </si>
  <si>
    <t>Пенсионное обеспечение</t>
  </si>
  <si>
    <t xml:space="preserve">010 1001 0000000000 000 </t>
  </si>
  <si>
    <t xml:space="preserve">010 1001 0000000000 300 </t>
  </si>
  <si>
    <t xml:space="preserve">010 1001 9990103080 321 </t>
  </si>
  <si>
    <t>ФИЗИЧЕСКАЯ КУЛЬТУРА И СПОРТ</t>
  </si>
  <si>
    <t xml:space="preserve">010 1100 0000000000 000 </t>
  </si>
  <si>
    <t>Физическая культура</t>
  </si>
  <si>
    <t xml:space="preserve">010 1101 0000000000 000 </t>
  </si>
  <si>
    <t xml:space="preserve">010 1101 0000000000 100 </t>
  </si>
  <si>
    <t xml:space="preserve">010 1101 0000000000 200 </t>
  </si>
  <si>
    <t xml:space="preserve">010 1101 0410100160 111 </t>
  </si>
  <si>
    <t xml:space="preserve">010 1101 0410100160 119 </t>
  </si>
  <si>
    <t xml:space="preserve">010 1101 0410100160 244 </t>
  </si>
  <si>
    <t>Другие вопросы в области физической культуры и спорта</t>
  </si>
  <si>
    <t xml:space="preserve">010 1105 0000000000 000 </t>
  </si>
  <si>
    <t xml:space="preserve">010 1105 0000000000 200 </t>
  </si>
  <si>
    <t xml:space="preserve">010 1105 0430213310 244 </t>
  </si>
  <si>
    <t>СРЕДСТВА МАССОВОЙ ИНФОРМАЦИИ</t>
  </si>
  <si>
    <t xml:space="preserve">010 1200 0000000000 000 </t>
  </si>
  <si>
    <t>Периодическая печать и издательства</t>
  </si>
  <si>
    <t xml:space="preserve">010 1202 0000000000 000 </t>
  </si>
  <si>
    <t xml:space="preserve">010 1202 0000000000 100 </t>
  </si>
  <si>
    <t xml:space="preserve">010 1202 0000000000 200 </t>
  </si>
  <si>
    <t xml:space="preserve">010 1202 9990113730 111 </t>
  </si>
  <si>
    <t xml:space="preserve">010 1202 9990113730 119 </t>
  </si>
  <si>
    <t xml:space="preserve">010 1202 9990113730 244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</si>
  <si>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</si>
  <si>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</si>
  <si>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</si>
  <si>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</si>
  <si>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</si>
  <si>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</si>
  <si>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</si>
  <si>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</si>
  <si>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</si>
  <si>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</si>
  <si>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</si>
  <si>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</si>
  <si>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</si>
  <si>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</si>
  <si>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</si>
  <si>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</si>
  <si>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</si>
  <si>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</si>
  <si>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</si>
  <si>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</si>
  <si>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</si>
  <si>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городских поселений</t>
  </si>
  <si>
    <t>000 01050201130000510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</si>
  <si>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</si>
  <si>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</si>
  <si>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</si>
  <si>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городских поселений</t>
  </si>
  <si>
    <t>000 01050201130000610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</si>
  <si>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</si>
  <si>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</si>
  <si>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</si>
  <si>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</si>
  <si>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</si>
  <si>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</si>
  <si>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</si>
  <si>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</si>
  <si>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</si>
  <si>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</si>
  <si>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</si>
  <si>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</si>
  <si>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</si>
  <si>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</si>
  <si>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C:\UFK\SvodSmart\117M01.txt</t>
  </si>
  <si>
    <t>Доходы/EXPORT_SRC_CODE</t>
  </si>
  <si>
    <t>0</t>
  </si>
  <si>
    <t>Доходы/PERIOD</t>
  </si>
  <si>
    <t>02 февраля 2021 г.</t>
  </si>
  <si>
    <t>Бюджет Фёдоровского городского поселения Тосненского муниципального района Ленинградской области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</si>
</sst>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>
          <a:extLst>
            <a:ext uri="{FF2B5EF4-FFF2-40B4-BE49-F238E27FC236}">
              <a16:creationId xmlns:a16="http://schemas.microsoft.com/office/drawing/2014/main" id="{0E04099B-75D5-4A16-9A1D-4865BC71E968}"/>
            </a:ext>
          </a:extLst>
        </xdr:cNvPr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>
            <a:extLst>
              <a:ext uri="{FF2B5EF4-FFF2-40B4-BE49-F238E27FC236}">
                <a16:creationId xmlns:a16="http://schemas.microsoft.com/office/drawing/2014/main" id="{C85C75AC-D95F-4C77-801A-8A8CE9E61A4F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И.о.главы администрации</a:t>
            </a:r>
          </a:p>
        </xdr:txBody>
      </xdr:sp>
      <xdr:sp macro="" textlink="">
        <xdr:nvSpPr>
          <xdr:cNvPr id="3075" name="Text Box 3">
            <a:extLst>
              <a:ext uri="{FF2B5EF4-FFF2-40B4-BE49-F238E27FC236}">
                <a16:creationId xmlns:a16="http://schemas.microsoft.com/office/drawing/2014/main" id="{FA490346-6EFA-44C8-B708-480CFB826BC9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>
            <a:extLst>
              <a:ext uri="{FF2B5EF4-FFF2-40B4-BE49-F238E27FC236}">
                <a16:creationId xmlns:a16="http://schemas.microsoft.com/office/drawing/2014/main" id="{612E6CDC-C567-4737-84ED-3F3A44A9C044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>
            <a:extLst>
              <a:ext uri="{FF2B5EF4-FFF2-40B4-BE49-F238E27FC236}">
                <a16:creationId xmlns:a16="http://schemas.microsoft.com/office/drawing/2014/main" id="{B2188137-332A-4AFA-936C-432D034347D0}"/>
              </a:ext>
            </a:extLst>
          </xdr:cNvPr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>
            <a:extLst>
              <a:ext uri="{FF2B5EF4-FFF2-40B4-BE49-F238E27FC236}">
                <a16:creationId xmlns:a16="http://schemas.microsoft.com/office/drawing/2014/main" id="{D762506A-6E2F-4BCB-9DE2-18F59AC3EBD2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Л.И.Богданова</a:t>
            </a:r>
          </a:p>
        </xdr:txBody>
      </xdr:sp>
      <xdr:sp macro="" textlink="">
        <xdr:nvSpPr>
          <xdr:cNvPr id="3079" name="Text Box 7">
            <a:extLst>
              <a:ext uri="{FF2B5EF4-FFF2-40B4-BE49-F238E27FC236}">
                <a16:creationId xmlns:a16="http://schemas.microsoft.com/office/drawing/2014/main" id="{B3C1996A-2067-402A-AC29-DC99FB347CB8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>
            <a:extLst>
              <a:ext uri="{FF2B5EF4-FFF2-40B4-BE49-F238E27FC236}">
                <a16:creationId xmlns:a16="http://schemas.microsoft.com/office/drawing/2014/main" id="{8852475D-A123-440F-BA45-99C4C66C69EF}"/>
              </a:ext>
            </a:extLst>
          </xdr:cNvPr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>
          <a:extLst>
            <a:ext uri="{FF2B5EF4-FFF2-40B4-BE49-F238E27FC236}">
              <a16:creationId xmlns:a16="http://schemas.microsoft.com/office/drawing/2014/main" id="{67CB0A28-D389-4403-9EB4-FAA733D2F76B}"/>
            </a:ext>
          </a:extLst>
        </xdr:cNvPr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>
            <a:extLst>
              <a:ext uri="{FF2B5EF4-FFF2-40B4-BE49-F238E27FC236}">
                <a16:creationId xmlns:a16="http://schemas.microsoft.com/office/drawing/2014/main" id="{57AE5489-144A-4EE9-AE10-2811ECC087B7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>
            <a:extLst>
              <a:ext uri="{FF2B5EF4-FFF2-40B4-BE49-F238E27FC236}">
                <a16:creationId xmlns:a16="http://schemas.microsoft.com/office/drawing/2014/main" id="{39982C23-2FCC-4BDF-B18B-F63E732076D3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>
            <a:extLst>
              <a:ext uri="{FF2B5EF4-FFF2-40B4-BE49-F238E27FC236}">
                <a16:creationId xmlns:a16="http://schemas.microsoft.com/office/drawing/2014/main" id="{FCF9F88A-A491-4EA4-B7AF-FCD644CF606D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>
            <a:extLst>
              <a:ext uri="{FF2B5EF4-FFF2-40B4-BE49-F238E27FC236}">
                <a16:creationId xmlns:a16="http://schemas.microsoft.com/office/drawing/2014/main" id="{CC8C714A-8C46-4567-8033-60AFB0B5DA17}"/>
              </a:ext>
            </a:extLst>
          </xdr:cNvPr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>
            <a:extLst>
              <a:ext uri="{FF2B5EF4-FFF2-40B4-BE49-F238E27FC236}">
                <a16:creationId xmlns:a16="http://schemas.microsoft.com/office/drawing/2014/main" id="{A52DE9CA-E907-4CBE-B9FA-B4DABF162916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Л.И.Богданова</a:t>
            </a:r>
          </a:p>
        </xdr:txBody>
      </xdr:sp>
      <xdr:sp macro="" textlink="">
        <xdr:nvSpPr>
          <xdr:cNvPr id="3087" name="Text Box 15">
            <a:extLst>
              <a:ext uri="{FF2B5EF4-FFF2-40B4-BE49-F238E27FC236}">
                <a16:creationId xmlns:a16="http://schemas.microsoft.com/office/drawing/2014/main" id="{A521CB9D-45DF-4879-BD0C-31CC68C5E72E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>
            <a:extLst>
              <a:ext uri="{FF2B5EF4-FFF2-40B4-BE49-F238E27FC236}">
                <a16:creationId xmlns:a16="http://schemas.microsoft.com/office/drawing/2014/main" id="{B71CA608-A649-4955-8D49-0DABCD80F394}"/>
              </a:ext>
            </a:extLst>
          </xdr:cNvPr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>
          <a:extLst>
            <a:ext uri="{FF2B5EF4-FFF2-40B4-BE49-F238E27FC236}">
              <a16:creationId xmlns:a16="http://schemas.microsoft.com/office/drawing/2014/main" id="{4E2C879D-CC3C-4CF8-8AC0-77C57F63C042}"/>
            </a:ext>
          </a:extLst>
        </xdr:cNvPr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>
            <a:extLst>
              <a:ext uri="{FF2B5EF4-FFF2-40B4-BE49-F238E27FC236}">
                <a16:creationId xmlns:a16="http://schemas.microsoft.com/office/drawing/2014/main" id="{535EC990-86CC-4B75-AEA3-A805C05C7D26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>
            <a:extLst>
              <a:ext uri="{FF2B5EF4-FFF2-40B4-BE49-F238E27FC236}">
                <a16:creationId xmlns:a16="http://schemas.microsoft.com/office/drawing/2014/main" id="{D68776AB-71EA-4CB5-830F-689DB21263B6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>
            <a:extLst>
              <a:ext uri="{FF2B5EF4-FFF2-40B4-BE49-F238E27FC236}">
                <a16:creationId xmlns:a16="http://schemas.microsoft.com/office/drawing/2014/main" id="{6F5B1D96-A6BB-4485-AEDD-09F2931BD03B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>
            <a:extLst>
              <a:ext uri="{FF2B5EF4-FFF2-40B4-BE49-F238E27FC236}">
                <a16:creationId xmlns:a16="http://schemas.microsoft.com/office/drawing/2014/main" id="{AD838429-F1AF-4A20-BD02-48249A9C8593}"/>
              </a:ext>
            </a:extLst>
          </xdr:cNvPr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>
            <a:extLst>
              <a:ext uri="{FF2B5EF4-FFF2-40B4-BE49-F238E27FC236}">
                <a16:creationId xmlns:a16="http://schemas.microsoft.com/office/drawing/2014/main" id="{B0713319-0AEF-4591-AC1A-5F8685C174A4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Н.А.Дмитриева</a:t>
            </a:r>
          </a:p>
        </xdr:txBody>
      </xdr:sp>
      <xdr:sp macro="" textlink="">
        <xdr:nvSpPr>
          <xdr:cNvPr id="3095" name="Text Box 23">
            <a:extLst>
              <a:ext uri="{FF2B5EF4-FFF2-40B4-BE49-F238E27FC236}">
                <a16:creationId xmlns:a16="http://schemas.microsoft.com/office/drawing/2014/main" id="{E141BB8A-DC5A-414A-91A3-747342C9C1AF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>
            <a:extLst>
              <a:ext uri="{FF2B5EF4-FFF2-40B4-BE49-F238E27FC236}">
                <a16:creationId xmlns:a16="http://schemas.microsoft.com/office/drawing/2014/main" id="{99C7D0BB-FB17-431C-A7F8-C785EEB92A7A}"/>
              </a:ext>
            </a:extLst>
          </xdr:cNvPr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2"/>
  <sheetViews>
    <sheetView showGridLines="0" tabSelected="1" workbookViewId="0">
      <selection activeCell="B8" sqref="B8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7"/>
      <c r="B1" s="107"/>
      <c r="C1" s="107"/>
      <c r="D1" s="107"/>
      <c r="E1" s="2"/>
      <c r="F1" s="2"/>
    </row>
    <row r="2" spans="1:6" ht="16.899999999999999" customHeight="1" x14ac:dyDescent="0.25">
      <c r="A2" s="107" t="s">
        <v>0</v>
      </c>
      <c r="B2" s="107"/>
      <c r="C2" s="107"/>
      <c r="D2" s="107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08" t="s">
        <v>5</v>
      </c>
      <c r="B4" s="108"/>
      <c r="C4" s="108"/>
      <c r="D4" s="108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17</v>
      </c>
    </row>
    <row r="6" spans="1:6" ht="24.6" customHeight="1" x14ac:dyDescent="0.2">
      <c r="A6" s="12" t="s">
        <v>8</v>
      </c>
      <c r="B6" s="109" t="s">
        <v>15</v>
      </c>
      <c r="C6" s="110"/>
      <c r="D6" s="110"/>
      <c r="E6" s="3" t="s">
        <v>9</v>
      </c>
      <c r="F6" s="11" t="s">
        <v>18</v>
      </c>
    </row>
    <row r="7" spans="1:6" ht="22.5" customHeight="1" x14ac:dyDescent="0.2">
      <c r="A7" s="12" t="s">
        <v>10</v>
      </c>
      <c r="B7" s="111" t="s">
        <v>457</v>
      </c>
      <c r="C7" s="111"/>
      <c r="D7" s="111"/>
      <c r="E7" s="3" t="s">
        <v>11</v>
      </c>
      <c r="F7" s="13" t="s">
        <v>19</v>
      </c>
    </row>
    <row r="8" spans="1:6" x14ac:dyDescent="0.2">
      <c r="A8" s="12" t="s">
        <v>12</v>
      </c>
      <c r="B8" s="12"/>
      <c r="C8" s="12"/>
      <c r="D8" s="14"/>
      <c r="E8" s="3"/>
      <c r="F8" s="15"/>
    </row>
    <row r="9" spans="1:6" x14ac:dyDescent="0.2">
      <c r="A9" s="12" t="s">
        <v>16</v>
      </c>
      <c r="B9" s="12"/>
      <c r="C9" s="16"/>
      <c r="D9" s="14"/>
      <c r="E9" s="3" t="s">
        <v>13</v>
      </c>
      <c r="F9" s="17" t="s">
        <v>14</v>
      </c>
    </row>
    <row r="10" spans="1:6" ht="20.25" customHeight="1" x14ac:dyDescent="0.25">
      <c r="A10" s="107" t="s">
        <v>20</v>
      </c>
      <c r="B10" s="107"/>
      <c r="C10" s="107"/>
      <c r="D10" s="107"/>
      <c r="E10" s="1"/>
      <c r="F10" s="18"/>
    </row>
    <row r="11" spans="1:6" ht="4.1500000000000004" customHeight="1" x14ac:dyDescent="0.2">
      <c r="A11" s="101" t="s">
        <v>21</v>
      </c>
      <c r="B11" s="95" t="s">
        <v>22</v>
      </c>
      <c r="C11" s="95" t="s">
        <v>23</v>
      </c>
      <c r="D11" s="98" t="s">
        <v>24</v>
      </c>
      <c r="E11" s="98" t="s">
        <v>25</v>
      </c>
      <c r="F11" s="104" t="s">
        <v>26</v>
      </c>
    </row>
    <row r="12" spans="1:6" ht="3.6" customHeight="1" x14ac:dyDescent="0.2">
      <c r="A12" s="102"/>
      <c r="B12" s="96"/>
      <c r="C12" s="96"/>
      <c r="D12" s="99"/>
      <c r="E12" s="99"/>
      <c r="F12" s="105"/>
    </row>
    <row r="13" spans="1:6" ht="3" customHeight="1" x14ac:dyDescent="0.2">
      <c r="A13" s="102"/>
      <c r="B13" s="96"/>
      <c r="C13" s="96"/>
      <c r="D13" s="99"/>
      <c r="E13" s="99"/>
      <c r="F13" s="105"/>
    </row>
    <row r="14" spans="1:6" ht="3" customHeight="1" x14ac:dyDescent="0.2">
      <c r="A14" s="102"/>
      <c r="B14" s="96"/>
      <c r="C14" s="96"/>
      <c r="D14" s="99"/>
      <c r="E14" s="99"/>
      <c r="F14" s="105"/>
    </row>
    <row r="15" spans="1:6" ht="3" customHeight="1" x14ac:dyDescent="0.2">
      <c r="A15" s="102"/>
      <c r="B15" s="96"/>
      <c r="C15" s="96"/>
      <c r="D15" s="99"/>
      <c r="E15" s="99"/>
      <c r="F15" s="105"/>
    </row>
    <row r="16" spans="1:6" ht="3" customHeight="1" x14ac:dyDescent="0.2">
      <c r="A16" s="102"/>
      <c r="B16" s="96"/>
      <c r="C16" s="96"/>
      <c r="D16" s="99"/>
      <c r="E16" s="99"/>
      <c r="F16" s="105"/>
    </row>
    <row r="17" spans="1:6" ht="23.45" customHeight="1" x14ac:dyDescent="0.2">
      <c r="A17" s="103"/>
      <c r="B17" s="97"/>
      <c r="C17" s="97"/>
      <c r="D17" s="100"/>
      <c r="E17" s="100"/>
      <c r="F17" s="106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27</v>
      </c>
      <c r="E18" s="23" t="s">
        <v>28</v>
      </c>
      <c r="F18" s="24" t="s">
        <v>29</v>
      </c>
    </row>
    <row r="19" spans="1:6" x14ac:dyDescent="0.2">
      <c r="A19" s="25" t="s">
        <v>30</v>
      </c>
      <c r="B19" s="26" t="s">
        <v>18</v>
      </c>
      <c r="C19" s="27" t="s">
        <v>31</v>
      </c>
      <c r="D19" s="28">
        <v>229624020</v>
      </c>
      <c r="E19" s="29">
        <v>4992367.22</v>
      </c>
      <c r="F19" s="28">
        <f>IF(OR(D19="-",IF(E19="-",0,E19)&gt;=IF(D19="-",0,D19)),"-",IF(D19="-",0,D19)-IF(E19="-",0,E19))</f>
        <v>224631652.78</v>
      </c>
    </row>
    <row r="20" spans="1:6" x14ac:dyDescent="0.2">
      <c r="A20" s="30" t="s">
        <v>32</v>
      </c>
      <c r="B20" s="31"/>
      <c r="C20" s="32"/>
      <c r="D20" s="33"/>
      <c r="E20" s="33"/>
      <c r="F20" s="34"/>
    </row>
    <row r="21" spans="1:6" x14ac:dyDescent="0.2">
      <c r="A21" s="35" t="s">
        <v>33</v>
      </c>
      <c r="B21" s="36" t="s">
        <v>18</v>
      </c>
      <c r="C21" s="37" t="s">
        <v>34</v>
      </c>
      <c r="D21" s="38">
        <v>124727900</v>
      </c>
      <c r="E21" s="38">
        <v>4914497.22</v>
      </c>
      <c r="F21" s="39">
        <f t="shared" ref="F21:F52" si="0">IF(OR(D21="-",IF(E21="-",0,E21)&gt;=IF(D21="-",0,D21)),"-",IF(D21="-",0,D21)-IF(E21="-",0,E21))</f>
        <v>119813402.78</v>
      </c>
    </row>
    <row r="22" spans="1:6" x14ac:dyDescent="0.2">
      <c r="A22" s="35" t="s">
        <v>35</v>
      </c>
      <c r="B22" s="36" t="s">
        <v>18</v>
      </c>
      <c r="C22" s="37" t="s">
        <v>36</v>
      </c>
      <c r="D22" s="38">
        <v>30076000</v>
      </c>
      <c r="E22" s="38">
        <v>2149820.2999999998</v>
      </c>
      <c r="F22" s="39">
        <f t="shared" si="0"/>
        <v>27926179.699999999</v>
      </c>
    </row>
    <row r="23" spans="1:6" x14ac:dyDescent="0.2">
      <c r="A23" s="35" t="s">
        <v>37</v>
      </c>
      <c r="B23" s="36" t="s">
        <v>18</v>
      </c>
      <c r="C23" s="37" t="s">
        <v>38</v>
      </c>
      <c r="D23" s="38">
        <v>30076000</v>
      </c>
      <c r="E23" s="38">
        <v>2149820.2999999998</v>
      </c>
      <c r="F23" s="39">
        <f t="shared" si="0"/>
        <v>27926179.699999999</v>
      </c>
    </row>
    <row r="24" spans="1:6" ht="67.5" x14ac:dyDescent="0.2">
      <c r="A24" s="40" t="s">
        <v>39</v>
      </c>
      <c r="B24" s="36" t="s">
        <v>18</v>
      </c>
      <c r="C24" s="37" t="s">
        <v>40</v>
      </c>
      <c r="D24" s="38">
        <v>29969000</v>
      </c>
      <c r="E24" s="38">
        <v>2149820.2999999998</v>
      </c>
      <c r="F24" s="39">
        <f t="shared" si="0"/>
        <v>27819179.699999999</v>
      </c>
    </row>
    <row r="25" spans="1:6" ht="90" x14ac:dyDescent="0.2">
      <c r="A25" s="40" t="s">
        <v>41</v>
      </c>
      <c r="B25" s="36" t="s">
        <v>18</v>
      </c>
      <c r="C25" s="37" t="s">
        <v>42</v>
      </c>
      <c r="D25" s="38">
        <v>29938000</v>
      </c>
      <c r="E25" s="38">
        <v>2146780.35</v>
      </c>
      <c r="F25" s="39">
        <f t="shared" si="0"/>
        <v>27791219.649999999</v>
      </c>
    </row>
    <row r="26" spans="1:6" ht="67.5" x14ac:dyDescent="0.2">
      <c r="A26" s="40" t="s">
        <v>43</v>
      </c>
      <c r="B26" s="36" t="s">
        <v>18</v>
      </c>
      <c r="C26" s="37" t="s">
        <v>44</v>
      </c>
      <c r="D26" s="38">
        <v>1000</v>
      </c>
      <c r="E26" s="38">
        <v>143</v>
      </c>
      <c r="F26" s="39">
        <f t="shared" si="0"/>
        <v>857</v>
      </c>
    </row>
    <row r="27" spans="1:6" ht="90" x14ac:dyDescent="0.2">
      <c r="A27" s="40" t="s">
        <v>45</v>
      </c>
      <c r="B27" s="36" t="s">
        <v>18</v>
      </c>
      <c r="C27" s="37" t="s">
        <v>46</v>
      </c>
      <c r="D27" s="38">
        <v>30000</v>
      </c>
      <c r="E27" s="38">
        <v>2896.49</v>
      </c>
      <c r="F27" s="39">
        <f t="shared" si="0"/>
        <v>27103.510000000002</v>
      </c>
    </row>
    <row r="28" spans="1:6" ht="67.5" x14ac:dyDescent="0.2">
      <c r="A28" s="40" t="s">
        <v>47</v>
      </c>
      <c r="B28" s="36" t="s">
        <v>18</v>
      </c>
      <c r="C28" s="37" t="s">
        <v>48</v>
      </c>
      <c r="D28" s="38" t="s">
        <v>49</v>
      </c>
      <c r="E28" s="38">
        <v>0.46</v>
      </c>
      <c r="F28" s="39" t="str">
        <f t="shared" si="0"/>
        <v>-</v>
      </c>
    </row>
    <row r="29" spans="1:6" ht="101.25" x14ac:dyDescent="0.2">
      <c r="A29" s="40" t="s">
        <v>50</v>
      </c>
      <c r="B29" s="36" t="s">
        <v>18</v>
      </c>
      <c r="C29" s="37" t="s">
        <v>51</v>
      </c>
      <c r="D29" s="38">
        <v>5000</v>
      </c>
      <c r="E29" s="38" t="s">
        <v>49</v>
      </c>
      <c r="F29" s="39">
        <f t="shared" si="0"/>
        <v>5000</v>
      </c>
    </row>
    <row r="30" spans="1:6" ht="123.75" x14ac:dyDescent="0.2">
      <c r="A30" s="40" t="s">
        <v>52</v>
      </c>
      <c r="B30" s="36" t="s">
        <v>18</v>
      </c>
      <c r="C30" s="37" t="s">
        <v>53</v>
      </c>
      <c r="D30" s="38">
        <v>5000</v>
      </c>
      <c r="E30" s="38" t="s">
        <v>49</v>
      </c>
      <c r="F30" s="39">
        <f t="shared" si="0"/>
        <v>5000</v>
      </c>
    </row>
    <row r="31" spans="1:6" ht="33.75" x14ac:dyDescent="0.2">
      <c r="A31" s="35" t="s">
        <v>54</v>
      </c>
      <c r="B31" s="36" t="s">
        <v>18</v>
      </c>
      <c r="C31" s="37" t="s">
        <v>55</v>
      </c>
      <c r="D31" s="38">
        <v>102000</v>
      </c>
      <c r="E31" s="38" t="s">
        <v>49</v>
      </c>
      <c r="F31" s="39">
        <f t="shared" si="0"/>
        <v>102000</v>
      </c>
    </row>
    <row r="32" spans="1:6" ht="67.5" x14ac:dyDescent="0.2">
      <c r="A32" s="35" t="s">
        <v>56</v>
      </c>
      <c r="B32" s="36" t="s">
        <v>18</v>
      </c>
      <c r="C32" s="37" t="s">
        <v>57</v>
      </c>
      <c r="D32" s="38">
        <v>100000</v>
      </c>
      <c r="E32" s="38" t="s">
        <v>49</v>
      </c>
      <c r="F32" s="39">
        <f t="shared" si="0"/>
        <v>100000</v>
      </c>
    </row>
    <row r="33" spans="1:6" ht="45" x14ac:dyDescent="0.2">
      <c r="A33" s="35" t="s">
        <v>58</v>
      </c>
      <c r="B33" s="36" t="s">
        <v>18</v>
      </c>
      <c r="C33" s="37" t="s">
        <v>59</v>
      </c>
      <c r="D33" s="38">
        <v>1000</v>
      </c>
      <c r="E33" s="38" t="s">
        <v>49</v>
      </c>
      <c r="F33" s="39">
        <f t="shared" si="0"/>
        <v>1000</v>
      </c>
    </row>
    <row r="34" spans="1:6" ht="67.5" x14ac:dyDescent="0.2">
      <c r="A34" s="35" t="s">
        <v>60</v>
      </c>
      <c r="B34" s="36" t="s">
        <v>18</v>
      </c>
      <c r="C34" s="37" t="s">
        <v>61</v>
      </c>
      <c r="D34" s="38">
        <v>1000</v>
      </c>
      <c r="E34" s="38" t="s">
        <v>49</v>
      </c>
      <c r="F34" s="39">
        <f t="shared" si="0"/>
        <v>1000</v>
      </c>
    </row>
    <row r="35" spans="1:6" ht="33.75" x14ac:dyDescent="0.2">
      <c r="A35" s="35" t="s">
        <v>62</v>
      </c>
      <c r="B35" s="36" t="s">
        <v>18</v>
      </c>
      <c r="C35" s="37" t="s">
        <v>63</v>
      </c>
      <c r="D35" s="38">
        <v>1341000</v>
      </c>
      <c r="E35" s="38">
        <v>137981.04999999999</v>
      </c>
      <c r="F35" s="39">
        <f t="shared" si="0"/>
        <v>1203018.95</v>
      </c>
    </row>
    <row r="36" spans="1:6" ht="22.5" x14ac:dyDescent="0.2">
      <c r="A36" s="35" t="s">
        <v>64</v>
      </c>
      <c r="B36" s="36" t="s">
        <v>18</v>
      </c>
      <c r="C36" s="37" t="s">
        <v>65</v>
      </c>
      <c r="D36" s="38">
        <v>1341000</v>
      </c>
      <c r="E36" s="38">
        <v>137981.04999999999</v>
      </c>
      <c r="F36" s="39">
        <f t="shared" si="0"/>
        <v>1203018.95</v>
      </c>
    </row>
    <row r="37" spans="1:6" ht="67.5" x14ac:dyDescent="0.2">
      <c r="A37" s="35" t="s">
        <v>66</v>
      </c>
      <c r="B37" s="36" t="s">
        <v>18</v>
      </c>
      <c r="C37" s="37" t="s">
        <v>67</v>
      </c>
      <c r="D37" s="38">
        <v>522000</v>
      </c>
      <c r="E37" s="38">
        <v>63374.239999999998</v>
      </c>
      <c r="F37" s="39">
        <f t="shared" si="0"/>
        <v>458625.76</v>
      </c>
    </row>
    <row r="38" spans="1:6" ht="101.25" x14ac:dyDescent="0.2">
      <c r="A38" s="40" t="s">
        <v>68</v>
      </c>
      <c r="B38" s="36" t="s">
        <v>18</v>
      </c>
      <c r="C38" s="37" t="s">
        <v>69</v>
      </c>
      <c r="D38" s="38">
        <v>522000</v>
      </c>
      <c r="E38" s="38">
        <v>63374.239999999998</v>
      </c>
      <c r="F38" s="39">
        <f t="shared" si="0"/>
        <v>458625.76</v>
      </c>
    </row>
    <row r="39" spans="1:6" ht="78.75" x14ac:dyDescent="0.2">
      <c r="A39" s="40" t="s">
        <v>70</v>
      </c>
      <c r="B39" s="36" t="s">
        <v>18</v>
      </c>
      <c r="C39" s="37" t="s">
        <v>71</v>
      </c>
      <c r="D39" s="38">
        <v>3000</v>
      </c>
      <c r="E39" s="38">
        <v>373.56</v>
      </c>
      <c r="F39" s="39">
        <f t="shared" si="0"/>
        <v>2626.44</v>
      </c>
    </row>
    <row r="40" spans="1:6" ht="112.5" x14ac:dyDescent="0.2">
      <c r="A40" s="40" t="s">
        <v>72</v>
      </c>
      <c r="B40" s="36" t="s">
        <v>18</v>
      </c>
      <c r="C40" s="37" t="s">
        <v>73</v>
      </c>
      <c r="D40" s="38">
        <v>3000</v>
      </c>
      <c r="E40" s="38">
        <v>373.56</v>
      </c>
      <c r="F40" s="39">
        <f t="shared" si="0"/>
        <v>2626.44</v>
      </c>
    </row>
    <row r="41" spans="1:6" ht="67.5" x14ac:dyDescent="0.2">
      <c r="A41" s="35" t="s">
        <v>74</v>
      </c>
      <c r="B41" s="36" t="s">
        <v>18</v>
      </c>
      <c r="C41" s="37" t="s">
        <v>75</v>
      </c>
      <c r="D41" s="38">
        <v>815000</v>
      </c>
      <c r="E41" s="38">
        <v>85033.4</v>
      </c>
      <c r="F41" s="39">
        <f t="shared" si="0"/>
        <v>729966.6</v>
      </c>
    </row>
    <row r="42" spans="1:6" ht="101.25" x14ac:dyDescent="0.2">
      <c r="A42" s="40" t="s">
        <v>76</v>
      </c>
      <c r="B42" s="36" t="s">
        <v>18</v>
      </c>
      <c r="C42" s="37" t="s">
        <v>77</v>
      </c>
      <c r="D42" s="38">
        <v>815000</v>
      </c>
      <c r="E42" s="38">
        <v>85033.4</v>
      </c>
      <c r="F42" s="39">
        <f t="shared" si="0"/>
        <v>729966.6</v>
      </c>
    </row>
    <row r="43" spans="1:6" ht="67.5" x14ac:dyDescent="0.2">
      <c r="A43" s="35" t="s">
        <v>78</v>
      </c>
      <c r="B43" s="36" t="s">
        <v>18</v>
      </c>
      <c r="C43" s="37" t="s">
        <v>79</v>
      </c>
      <c r="D43" s="38">
        <v>1000</v>
      </c>
      <c r="E43" s="38">
        <v>-10800.15</v>
      </c>
      <c r="F43" s="39">
        <f t="shared" si="0"/>
        <v>11800.15</v>
      </c>
    </row>
    <row r="44" spans="1:6" ht="101.25" x14ac:dyDescent="0.2">
      <c r="A44" s="40" t="s">
        <v>80</v>
      </c>
      <c r="B44" s="36" t="s">
        <v>18</v>
      </c>
      <c r="C44" s="37" t="s">
        <v>81</v>
      </c>
      <c r="D44" s="38">
        <v>1000</v>
      </c>
      <c r="E44" s="38">
        <v>-10800.15</v>
      </c>
      <c r="F44" s="39">
        <f t="shared" si="0"/>
        <v>11800.15</v>
      </c>
    </row>
    <row r="45" spans="1:6" x14ac:dyDescent="0.2">
      <c r="A45" s="35" t="s">
        <v>82</v>
      </c>
      <c r="B45" s="36" t="s">
        <v>18</v>
      </c>
      <c r="C45" s="37" t="s">
        <v>83</v>
      </c>
      <c r="D45" s="38">
        <v>2100</v>
      </c>
      <c r="E45" s="38" t="s">
        <v>49</v>
      </c>
      <c r="F45" s="39">
        <f t="shared" si="0"/>
        <v>2100</v>
      </c>
    </row>
    <row r="46" spans="1:6" x14ac:dyDescent="0.2">
      <c r="A46" s="35" t="s">
        <v>84</v>
      </c>
      <c r="B46" s="36" t="s">
        <v>18</v>
      </c>
      <c r="C46" s="37" t="s">
        <v>85</v>
      </c>
      <c r="D46" s="38">
        <v>2100</v>
      </c>
      <c r="E46" s="38" t="s">
        <v>49</v>
      </c>
      <c r="F46" s="39">
        <f t="shared" si="0"/>
        <v>2100</v>
      </c>
    </row>
    <row r="47" spans="1:6" x14ac:dyDescent="0.2">
      <c r="A47" s="35" t="s">
        <v>84</v>
      </c>
      <c r="B47" s="36" t="s">
        <v>18</v>
      </c>
      <c r="C47" s="37" t="s">
        <v>86</v>
      </c>
      <c r="D47" s="38">
        <v>2100</v>
      </c>
      <c r="E47" s="38" t="s">
        <v>49</v>
      </c>
      <c r="F47" s="39">
        <f t="shared" si="0"/>
        <v>2100</v>
      </c>
    </row>
    <row r="48" spans="1:6" ht="45" x14ac:dyDescent="0.2">
      <c r="A48" s="35" t="s">
        <v>87</v>
      </c>
      <c r="B48" s="36" t="s">
        <v>18</v>
      </c>
      <c r="C48" s="37" t="s">
        <v>88</v>
      </c>
      <c r="D48" s="38">
        <v>2100</v>
      </c>
      <c r="E48" s="38" t="s">
        <v>49</v>
      </c>
      <c r="F48" s="39">
        <f t="shared" si="0"/>
        <v>2100</v>
      </c>
    </row>
    <row r="49" spans="1:6" x14ac:dyDescent="0.2">
      <c r="A49" s="35" t="s">
        <v>89</v>
      </c>
      <c r="B49" s="36" t="s">
        <v>18</v>
      </c>
      <c r="C49" s="37" t="s">
        <v>90</v>
      </c>
      <c r="D49" s="38">
        <v>88590000</v>
      </c>
      <c r="E49" s="38">
        <v>2626645.87</v>
      </c>
      <c r="F49" s="39">
        <f t="shared" si="0"/>
        <v>85963354.129999995</v>
      </c>
    </row>
    <row r="50" spans="1:6" x14ac:dyDescent="0.2">
      <c r="A50" s="35" t="s">
        <v>91</v>
      </c>
      <c r="B50" s="36" t="s">
        <v>18</v>
      </c>
      <c r="C50" s="37" t="s">
        <v>92</v>
      </c>
      <c r="D50" s="38">
        <v>3658000</v>
      </c>
      <c r="E50" s="38">
        <v>63537.79</v>
      </c>
      <c r="F50" s="39">
        <f t="shared" si="0"/>
        <v>3594462.21</v>
      </c>
    </row>
    <row r="51" spans="1:6" ht="33.75" x14ac:dyDescent="0.2">
      <c r="A51" s="35" t="s">
        <v>93</v>
      </c>
      <c r="B51" s="36" t="s">
        <v>18</v>
      </c>
      <c r="C51" s="37" t="s">
        <v>94</v>
      </c>
      <c r="D51" s="38">
        <v>3658000</v>
      </c>
      <c r="E51" s="38">
        <v>63537.79</v>
      </c>
      <c r="F51" s="39">
        <f t="shared" si="0"/>
        <v>3594462.21</v>
      </c>
    </row>
    <row r="52" spans="1:6" ht="67.5" x14ac:dyDescent="0.2">
      <c r="A52" s="35" t="s">
        <v>95</v>
      </c>
      <c r="B52" s="36" t="s">
        <v>18</v>
      </c>
      <c r="C52" s="37" t="s">
        <v>96</v>
      </c>
      <c r="D52" s="38">
        <v>3648000</v>
      </c>
      <c r="E52" s="38">
        <v>62798.22</v>
      </c>
      <c r="F52" s="39">
        <f t="shared" si="0"/>
        <v>3585201.78</v>
      </c>
    </row>
    <row r="53" spans="1:6" ht="45" x14ac:dyDescent="0.2">
      <c r="A53" s="35" t="s">
        <v>97</v>
      </c>
      <c r="B53" s="36" t="s">
        <v>18</v>
      </c>
      <c r="C53" s="37" t="s">
        <v>98</v>
      </c>
      <c r="D53" s="38">
        <v>10000</v>
      </c>
      <c r="E53" s="38">
        <v>739.57</v>
      </c>
      <c r="F53" s="39">
        <f t="shared" ref="F53:F84" si="1">IF(OR(D53="-",IF(E53="-",0,E53)&gt;=IF(D53="-",0,D53)),"-",IF(D53="-",0,D53)-IF(E53="-",0,E53))</f>
        <v>9260.43</v>
      </c>
    </row>
    <row r="54" spans="1:6" x14ac:dyDescent="0.2">
      <c r="A54" s="35" t="s">
        <v>99</v>
      </c>
      <c r="B54" s="36" t="s">
        <v>18</v>
      </c>
      <c r="C54" s="37" t="s">
        <v>100</v>
      </c>
      <c r="D54" s="38">
        <v>84932000</v>
      </c>
      <c r="E54" s="38">
        <v>2563108.08</v>
      </c>
      <c r="F54" s="39">
        <f t="shared" si="1"/>
        <v>82368891.920000002</v>
      </c>
    </row>
    <row r="55" spans="1:6" x14ac:dyDescent="0.2">
      <c r="A55" s="35" t="s">
        <v>101</v>
      </c>
      <c r="B55" s="36" t="s">
        <v>18</v>
      </c>
      <c r="C55" s="37" t="s">
        <v>102</v>
      </c>
      <c r="D55" s="38">
        <v>56032000</v>
      </c>
      <c r="E55" s="38">
        <v>2075047.81</v>
      </c>
      <c r="F55" s="39">
        <f t="shared" si="1"/>
        <v>53956952.189999998</v>
      </c>
    </row>
    <row r="56" spans="1:6" ht="33.75" x14ac:dyDescent="0.2">
      <c r="A56" s="35" t="s">
        <v>103</v>
      </c>
      <c r="B56" s="36" t="s">
        <v>18</v>
      </c>
      <c r="C56" s="37" t="s">
        <v>104</v>
      </c>
      <c r="D56" s="38">
        <v>56032000</v>
      </c>
      <c r="E56" s="38">
        <v>2075047.81</v>
      </c>
      <c r="F56" s="39">
        <f t="shared" si="1"/>
        <v>53956952.189999998</v>
      </c>
    </row>
    <row r="57" spans="1:6" x14ac:dyDescent="0.2">
      <c r="A57" s="35" t="s">
        <v>105</v>
      </c>
      <c r="B57" s="36" t="s">
        <v>18</v>
      </c>
      <c r="C57" s="37" t="s">
        <v>106</v>
      </c>
      <c r="D57" s="38">
        <v>28900000</v>
      </c>
      <c r="E57" s="38">
        <v>488060.27</v>
      </c>
      <c r="F57" s="39">
        <f t="shared" si="1"/>
        <v>28411939.73</v>
      </c>
    </row>
    <row r="58" spans="1:6" ht="33.75" x14ac:dyDescent="0.2">
      <c r="A58" s="35" t="s">
        <v>107</v>
      </c>
      <c r="B58" s="36" t="s">
        <v>18</v>
      </c>
      <c r="C58" s="37" t="s">
        <v>108</v>
      </c>
      <c r="D58" s="38">
        <v>28900000</v>
      </c>
      <c r="E58" s="38">
        <v>488060.27</v>
      </c>
      <c r="F58" s="39">
        <f t="shared" si="1"/>
        <v>28411939.73</v>
      </c>
    </row>
    <row r="59" spans="1:6" x14ac:dyDescent="0.2">
      <c r="A59" s="35" t="s">
        <v>109</v>
      </c>
      <c r="B59" s="36" t="s">
        <v>18</v>
      </c>
      <c r="C59" s="37" t="s">
        <v>110</v>
      </c>
      <c r="D59" s="38">
        <v>15600</v>
      </c>
      <c r="E59" s="38">
        <v>50</v>
      </c>
      <c r="F59" s="39">
        <f t="shared" si="1"/>
        <v>15550</v>
      </c>
    </row>
    <row r="60" spans="1:6" ht="45" x14ac:dyDescent="0.2">
      <c r="A60" s="35" t="s">
        <v>111</v>
      </c>
      <c r="B60" s="36" t="s">
        <v>18</v>
      </c>
      <c r="C60" s="37" t="s">
        <v>112</v>
      </c>
      <c r="D60" s="38">
        <v>15600</v>
      </c>
      <c r="E60" s="38">
        <v>50</v>
      </c>
      <c r="F60" s="39">
        <f t="shared" si="1"/>
        <v>15550</v>
      </c>
    </row>
    <row r="61" spans="1:6" ht="67.5" x14ac:dyDescent="0.2">
      <c r="A61" s="35" t="s">
        <v>113</v>
      </c>
      <c r="B61" s="36" t="s">
        <v>18</v>
      </c>
      <c r="C61" s="37" t="s">
        <v>114</v>
      </c>
      <c r="D61" s="38">
        <v>15600</v>
      </c>
      <c r="E61" s="38">
        <v>50</v>
      </c>
      <c r="F61" s="39">
        <f t="shared" si="1"/>
        <v>15550</v>
      </c>
    </row>
    <row r="62" spans="1:6" ht="90" x14ac:dyDescent="0.2">
      <c r="A62" s="40" t="s">
        <v>115</v>
      </c>
      <c r="B62" s="36" t="s">
        <v>18</v>
      </c>
      <c r="C62" s="37" t="s">
        <v>116</v>
      </c>
      <c r="D62" s="38">
        <v>15600</v>
      </c>
      <c r="E62" s="38">
        <v>50</v>
      </c>
      <c r="F62" s="39">
        <f t="shared" si="1"/>
        <v>15550</v>
      </c>
    </row>
    <row r="63" spans="1:6" ht="33.75" x14ac:dyDescent="0.2">
      <c r="A63" s="35" t="s">
        <v>117</v>
      </c>
      <c r="B63" s="36" t="s">
        <v>18</v>
      </c>
      <c r="C63" s="37" t="s">
        <v>118</v>
      </c>
      <c r="D63" s="38">
        <v>4002600</v>
      </c>
      <c r="E63" s="38" t="s">
        <v>49</v>
      </c>
      <c r="F63" s="39">
        <f t="shared" si="1"/>
        <v>4002600</v>
      </c>
    </row>
    <row r="64" spans="1:6" ht="78.75" x14ac:dyDescent="0.2">
      <c r="A64" s="40" t="s">
        <v>119</v>
      </c>
      <c r="B64" s="36" t="s">
        <v>18</v>
      </c>
      <c r="C64" s="37" t="s">
        <v>120</v>
      </c>
      <c r="D64" s="38">
        <v>3724200</v>
      </c>
      <c r="E64" s="38" t="s">
        <v>49</v>
      </c>
      <c r="F64" s="39">
        <f t="shared" si="1"/>
        <v>3724200</v>
      </c>
    </row>
    <row r="65" spans="1:6" ht="56.25" x14ac:dyDescent="0.2">
      <c r="A65" s="35" t="s">
        <v>121</v>
      </c>
      <c r="B65" s="36" t="s">
        <v>18</v>
      </c>
      <c r="C65" s="37" t="s">
        <v>122</v>
      </c>
      <c r="D65" s="38">
        <v>1853700</v>
      </c>
      <c r="E65" s="38" t="s">
        <v>49</v>
      </c>
      <c r="F65" s="39">
        <f t="shared" si="1"/>
        <v>1853700</v>
      </c>
    </row>
    <row r="66" spans="1:6" ht="67.5" x14ac:dyDescent="0.2">
      <c r="A66" s="40" t="s">
        <v>123</v>
      </c>
      <c r="B66" s="36" t="s">
        <v>18</v>
      </c>
      <c r="C66" s="37" t="s">
        <v>124</v>
      </c>
      <c r="D66" s="38">
        <v>1853700</v>
      </c>
      <c r="E66" s="38" t="s">
        <v>49</v>
      </c>
      <c r="F66" s="39">
        <f t="shared" si="1"/>
        <v>1853700</v>
      </c>
    </row>
    <row r="67" spans="1:6" ht="67.5" x14ac:dyDescent="0.2">
      <c r="A67" s="40" t="s">
        <v>125</v>
      </c>
      <c r="B67" s="36" t="s">
        <v>18</v>
      </c>
      <c r="C67" s="37" t="s">
        <v>126</v>
      </c>
      <c r="D67" s="38">
        <v>1207700</v>
      </c>
      <c r="E67" s="38" t="s">
        <v>49</v>
      </c>
      <c r="F67" s="39">
        <f t="shared" si="1"/>
        <v>1207700</v>
      </c>
    </row>
    <row r="68" spans="1:6" ht="67.5" x14ac:dyDescent="0.2">
      <c r="A68" s="35" t="s">
        <v>127</v>
      </c>
      <c r="B68" s="36" t="s">
        <v>18</v>
      </c>
      <c r="C68" s="37" t="s">
        <v>128</v>
      </c>
      <c r="D68" s="38">
        <v>1207700</v>
      </c>
      <c r="E68" s="38" t="s">
        <v>49</v>
      </c>
      <c r="F68" s="39">
        <f t="shared" si="1"/>
        <v>1207700</v>
      </c>
    </row>
    <row r="69" spans="1:6" ht="33.75" x14ac:dyDescent="0.2">
      <c r="A69" s="35" t="s">
        <v>129</v>
      </c>
      <c r="B69" s="36" t="s">
        <v>18</v>
      </c>
      <c r="C69" s="37" t="s">
        <v>130</v>
      </c>
      <c r="D69" s="38">
        <v>662800</v>
      </c>
      <c r="E69" s="38" t="s">
        <v>49</v>
      </c>
      <c r="F69" s="39">
        <f t="shared" si="1"/>
        <v>662800</v>
      </c>
    </row>
    <row r="70" spans="1:6" ht="33.75" x14ac:dyDescent="0.2">
      <c r="A70" s="35" t="s">
        <v>131</v>
      </c>
      <c r="B70" s="36" t="s">
        <v>18</v>
      </c>
      <c r="C70" s="37" t="s">
        <v>132</v>
      </c>
      <c r="D70" s="38">
        <v>662800</v>
      </c>
      <c r="E70" s="38" t="s">
        <v>49</v>
      </c>
      <c r="F70" s="39">
        <f t="shared" si="1"/>
        <v>662800</v>
      </c>
    </row>
    <row r="71" spans="1:6" ht="67.5" x14ac:dyDescent="0.2">
      <c r="A71" s="40" t="s">
        <v>133</v>
      </c>
      <c r="B71" s="36" t="s">
        <v>18</v>
      </c>
      <c r="C71" s="37" t="s">
        <v>134</v>
      </c>
      <c r="D71" s="38">
        <v>278400</v>
      </c>
      <c r="E71" s="38" t="s">
        <v>49</v>
      </c>
      <c r="F71" s="39">
        <f t="shared" si="1"/>
        <v>278400</v>
      </c>
    </row>
    <row r="72" spans="1:6" ht="67.5" x14ac:dyDescent="0.2">
      <c r="A72" s="40" t="s">
        <v>135</v>
      </c>
      <c r="B72" s="36" t="s">
        <v>18</v>
      </c>
      <c r="C72" s="37" t="s">
        <v>136</v>
      </c>
      <c r="D72" s="38">
        <v>278400</v>
      </c>
      <c r="E72" s="38" t="s">
        <v>49</v>
      </c>
      <c r="F72" s="39">
        <f t="shared" si="1"/>
        <v>278400</v>
      </c>
    </row>
    <row r="73" spans="1:6" ht="67.5" x14ac:dyDescent="0.2">
      <c r="A73" s="35" t="s">
        <v>137</v>
      </c>
      <c r="B73" s="36" t="s">
        <v>18</v>
      </c>
      <c r="C73" s="37" t="s">
        <v>138</v>
      </c>
      <c r="D73" s="38">
        <v>278400</v>
      </c>
      <c r="E73" s="38" t="s">
        <v>49</v>
      </c>
      <c r="F73" s="39">
        <f t="shared" si="1"/>
        <v>278400</v>
      </c>
    </row>
    <row r="74" spans="1:6" ht="22.5" x14ac:dyDescent="0.2">
      <c r="A74" s="35" t="s">
        <v>139</v>
      </c>
      <c r="B74" s="36" t="s">
        <v>18</v>
      </c>
      <c r="C74" s="37" t="s">
        <v>140</v>
      </c>
      <c r="D74" s="38">
        <v>48600</v>
      </c>
      <c r="E74" s="38" t="s">
        <v>49</v>
      </c>
      <c r="F74" s="39">
        <f t="shared" si="1"/>
        <v>48600</v>
      </c>
    </row>
    <row r="75" spans="1:6" x14ac:dyDescent="0.2">
      <c r="A75" s="35" t="s">
        <v>141</v>
      </c>
      <c r="B75" s="36" t="s">
        <v>18</v>
      </c>
      <c r="C75" s="37" t="s">
        <v>142</v>
      </c>
      <c r="D75" s="38">
        <v>48600</v>
      </c>
      <c r="E75" s="38" t="s">
        <v>49</v>
      </c>
      <c r="F75" s="39">
        <f t="shared" si="1"/>
        <v>48600</v>
      </c>
    </row>
    <row r="76" spans="1:6" ht="33.75" x14ac:dyDescent="0.2">
      <c r="A76" s="35" t="s">
        <v>143</v>
      </c>
      <c r="B76" s="36" t="s">
        <v>18</v>
      </c>
      <c r="C76" s="37" t="s">
        <v>144</v>
      </c>
      <c r="D76" s="38">
        <v>48600</v>
      </c>
      <c r="E76" s="38" t="s">
        <v>49</v>
      </c>
      <c r="F76" s="39">
        <f t="shared" si="1"/>
        <v>48600</v>
      </c>
    </row>
    <row r="77" spans="1:6" ht="33.75" x14ac:dyDescent="0.2">
      <c r="A77" s="35" t="s">
        <v>145</v>
      </c>
      <c r="B77" s="36" t="s">
        <v>18</v>
      </c>
      <c r="C77" s="37" t="s">
        <v>146</v>
      </c>
      <c r="D77" s="38">
        <v>48600</v>
      </c>
      <c r="E77" s="38" t="s">
        <v>49</v>
      </c>
      <c r="F77" s="39">
        <f t="shared" si="1"/>
        <v>48600</v>
      </c>
    </row>
    <row r="78" spans="1:6" ht="22.5" x14ac:dyDescent="0.2">
      <c r="A78" s="35" t="s">
        <v>147</v>
      </c>
      <c r="B78" s="36" t="s">
        <v>18</v>
      </c>
      <c r="C78" s="37" t="s">
        <v>148</v>
      </c>
      <c r="D78" s="38">
        <v>650000</v>
      </c>
      <c r="E78" s="38" t="s">
        <v>49</v>
      </c>
      <c r="F78" s="39">
        <f t="shared" si="1"/>
        <v>650000</v>
      </c>
    </row>
    <row r="79" spans="1:6" ht="22.5" x14ac:dyDescent="0.2">
      <c r="A79" s="35" t="s">
        <v>149</v>
      </c>
      <c r="B79" s="36" t="s">
        <v>18</v>
      </c>
      <c r="C79" s="37" t="s">
        <v>150</v>
      </c>
      <c r="D79" s="38">
        <v>650000</v>
      </c>
      <c r="E79" s="38" t="s">
        <v>49</v>
      </c>
      <c r="F79" s="39">
        <f t="shared" si="1"/>
        <v>650000</v>
      </c>
    </row>
    <row r="80" spans="1:6" ht="33.75" x14ac:dyDescent="0.2">
      <c r="A80" s="35" t="s">
        <v>151</v>
      </c>
      <c r="B80" s="36" t="s">
        <v>18</v>
      </c>
      <c r="C80" s="37" t="s">
        <v>152</v>
      </c>
      <c r="D80" s="38">
        <v>650000</v>
      </c>
      <c r="E80" s="38" t="s">
        <v>49</v>
      </c>
      <c r="F80" s="39">
        <f t="shared" si="1"/>
        <v>650000</v>
      </c>
    </row>
    <row r="81" spans="1:6" ht="45" x14ac:dyDescent="0.2">
      <c r="A81" s="35" t="s">
        <v>153</v>
      </c>
      <c r="B81" s="36" t="s">
        <v>18</v>
      </c>
      <c r="C81" s="37" t="s">
        <v>154</v>
      </c>
      <c r="D81" s="38">
        <v>650000</v>
      </c>
      <c r="E81" s="38" t="s">
        <v>49</v>
      </c>
      <c r="F81" s="39">
        <f t="shared" si="1"/>
        <v>650000</v>
      </c>
    </row>
    <row r="82" spans="1:6" x14ac:dyDescent="0.2">
      <c r="A82" s="35" t="s">
        <v>155</v>
      </c>
      <c r="B82" s="36" t="s">
        <v>18</v>
      </c>
      <c r="C82" s="37" t="s">
        <v>156</v>
      </c>
      <c r="D82" s="38">
        <v>2000</v>
      </c>
      <c r="E82" s="38" t="s">
        <v>49</v>
      </c>
      <c r="F82" s="39">
        <f t="shared" si="1"/>
        <v>2000</v>
      </c>
    </row>
    <row r="83" spans="1:6" ht="90" x14ac:dyDescent="0.2">
      <c r="A83" s="40" t="s">
        <v>157</v>
      </c>
      <c r="B83" s="36" t="s">
        <v>18</v>
      </c>
      <c r="C83" s="37" t="s">
        <v>158</v>
      </c>
      <c r="D83" s="38">
        <v>2000</v>
      </c>
      <c r="E83" s="38" t="s">
        <v>49</v>
      </c>
      <c r="F83" s="39">
        <f t="shared" si="1"/>
        <v>2000</v>
      </c>
    </row>
    <row r="84" spans="1:6" ht="45" x14ac:dyDescent="0.2">
      <c r="A84" s="35" t="s">
        <v>159</v>
      </c>
      <c r="B84" s="36" t="s">
        <v>18</v>
      </c>
      <c r="C84" s="37" t="s">
        <v>160</v>
      </c>
      <c r="D84" s="38">
        <v>2000</v>
      </c>
      <c r="E84" s="38" t="s">
        <v>49</v>
      </c>
      <c r="F84" s="39">
        <f t="shared" si="1"/>
        <v>2000</v>
      </c>
    </row>
    <row r="85" spans="1:6" ht="67.5" x14ac:dyDescent="0.2">
      <c r="A85" s="35" t="s">
        <v>161</v>
      </c>
      <c r="B85" s="36" t="s">
        <v>18</v>
      </c>
      <c r="C85" s="37" t="s">
        <v>162</v>
      </c>
      <c r="D85" s="38">
        <v>2000</v>
      </c>
      <c r="E85" s="38" t="s">
        <v>49</v>
      </c>
      <c r="F85" s="39">
        <f t="shared" ref="F85:F101" si="2">IF(OR(D85="-",IF(E85="-",0,E85)&gt;=IF(D85="-",0,D85)),"-",IF(D85="-",0,D85)-IF(E85="-",0,E85))</f>
        <v>2000</v>
      </c>
    </row>
    <row r="86" spans="1:6" x14ac:dyDescent="0.2">
      <c r="A86" s="35" t="s">
        <v>163</v>
      </c>
      <c r="B86" s="36" t="s">
        <v>18</v>
      </c>
      <c r="C86" s="37" t="s">
        <v>164</v>
      </c>
      <c r="D86" s="38">
        <v>104896120</v>
      </c>
      <c r="E86" s="38">
        <v>77870</v>
      </c>
      <c r="F86" s="39">
        <f t="shared" si="2"/>
        <v>104818250</v>
      </c>
    </row>
    <row r="87" spans="1:6" ht="33.75" x14ac:dyDescent="0.2">
      <c r="A87" s="35" t="s">
        <v>165</v>
      </c>
      <c r="B87" s="36" t="s">
        <v>18</v>
      </c>
      <c r="C87" s="37" t="s">
        <v>166</v>
      </c>
      <c r="D87" s="38">
        <v>104896120</v>
      </c>
      <c r="E87" s="38">
        <v>77870</v>
      </c>
      <c r="F87" s="39">
        <f t="shared" si="2"/>
        <v>104818250</v>
      </c>
    </row>
    <row r="88" spans="1:6" ht="22.5" x14ac:dyDescent="0.2">
      <c r="A88" s="35" t="s">
        <v>167</v>
      </c>
      <c r="B88" s="36" t="s">
        <v>18</v>
      </c>
      <c r="C88" s="37" t="s">
        <v>168</v>
      </c>
      <c r="D88" s="38">
        <v>104595200</v>
      </c>
      <c r="E88" s="38" t="s">
        <v>49</v>
      </c>
      <c r="F88" s="39">
        <f t="shared" si="2"/>
        <v>104595200</v>
      </c>
    </row>
    <row r="89" spans="1:6" ht="33.75" x14ac:dyDescent="0.2">
      <c r="A89" s="35" t="s">
        <v>169</v>
      </c>
      <c r="B89" s="36" t="s">
        <v>18</v>
      </c>
      <c r="C89" s="37" t="s">
        <v>170</v>
      </c>
      <c r="D89" s="38">
        <v>80000000</v>
      </c>
      <c r="E89" s="38" t="s">
        <v>49</v>
      </c>
      <c r="F89" s="39">
        <f t="shared" si="2"/>
        <v>80000000</v>
      </c>
    </row>
    <row r="90" spans="1:6" ht="33.75" x14ac:dyDescent="0.2">
      <c r="A90" s="35" t="s">
        <v>171</v>
      </c>
      <c r="B90" s="36" t="s">
        <v>18</v>
      </c>
      <c r="C90" s="37" t="s">
        <v>172</v>
      </c>
      <c r="D90" s="38">
        <v>80000000</v>
      </c>
      <c r="E90" s="38" t="s">
        <v>49</v>
      </c>
      <c r="F90" s="39">
        <f t="shared" si="2"/>
        <v>80000000</v>
      </c>
    </row>
    <row r="91" spans="1:6" ht="67.5" x14ac:dyDescent="0.2">
      <c r="A91" s="40" t="s">
        <v>173</v>
      </c>
      <c r="B91" s="36" t="s">
        <v>18</v>
      </c>
      <c r="C91" s="37" t="s">
        <v>174</v>
      </c>
      <c r="D91" s="38">
        <v>1105800</v>
      </c>
      <c r="E91" s="38" t="s">
        <v>49</v>
      </c>
      <c r="F91" s="39">
        <f t="shared" si="2"/>
        <v>1105800</v>
      </c>
    </row>
    <row r="92" spans="1:6" ht="78.75" x14ac:dyDescent="0.2">
      <c r="A92" s="40" t="s">
        <v>175</v>
      </c>
      <c r="B92" s="36" t="s">
        <v>18</v>
      </c>
      <c r="C92" s="37" t="s">
        <v>176</v>
      </c>
      <c r="D92" s="38">
        <v>1105800</v>
      </c>
      <c r="E92" s="38" t="s">
        <v>49</v>
      </c>
      <c r="F92" s="39">
        <f t="shared" si="2"/>
        <v>1105800</v>
      </c>
    </row>
    <row r="93" spans="1:6" ht="22.5" x14ac:dyDescent="0.2">
      <c r="A93" s="35" t="s">
        <v>177</v>
      </c>
      <c r="B93" s="36" t="s">
        <v>18</v>
      </c>
      <c r="C93" s="37" t="s">
        <v>178</v>
      </c>
      <c r="D93" s="38">
        <v>15000000</v>
      </c>
      <c r="E93" s="38" t="s">
        <v>49</v>
      </c>
      <c r="F93" s="39">
        <f t="shared" si="2"/>
        <v>15000000</v>
      </c>
    </row>
    <row r="94" spans="1:6" ht="33.75" x14ac:dyDescent="0.2">
      <c r="A94" s="35" t="s">
        <v>179</v>
      </c>
      <c r="B94" s="36" t="s">
        <v>18</v>
      </c>
      <c r="C94" s="37" t="s">
        <v>180</v>
      </c>
      <c r="D94" s="38">
        <v>15000000</v>
      </c>
      <c r="E94" s="38" t="s">
        <v>49</v>
      </c>
      <c r="F94" s="39">
        <f t="shared" si="2"/>
        <v>15000000</v>
      </c>
    </row>
    <row r="95" spans="1:6" x14ac:dyDescent="0.2">
      <c r="A95" s="35" t="s">
        <v>181</v>
      </c>
      <c r="B95" s="36" t="s">
        <v>18</v>
      </c>
      <c r="C95" s="37" t="s">
        <v>182</v>
      </c>
      <c r="D95" s="38">
        <v>8489400</v>
      </c>
      <c r="E95" s="38" t="s">
        <v>49</v>
      </c>
      <c r="F95" s="39">
        <f t="shared" si="2"/>
        <v>8489400</v>
      </c>
    </row>
    <row r="96" spans="1:6" x14ac:dyDescent="0.2">
      <c r="A96" s="35" t="s">
        <v>183</v>
      </c>
      <c r="B96" s="36" t="s">
        <v>18</v>
      </c>
      <c r="C96" s="37" t="s">
        <v>184</v>
      </c>
      <c r="D96" s="38">
        <v>8489400</v>
      </c>
      <c r="E96" s="38" t="s">
        <v>49</v>
      </c>
      <c r="F96" s="39">
        <f t="shared" si="2"/>
        <v>8489400</v>
      </c>
    </row>
    <row r="97" spans="1:6" ht="22.5" x14ac:dyDescent="0.2">
      <c r="A97" s="35" t="s">
        <v>185</v>
      </c>
      <c r="B97" s="36" t="s">
        <v>18</v>
      </c>
      <c r="C97" s="37" t="s">
        <v>186</v>
      </c>
      <c r="D97" s="38">
        <v>300920</v>
      </c>
      <c r="E97" s="38">
        <v>77870</v>
      </c>
      <c r="F97" s="39">
        <f t="shared" si="2"/>
        <v>223050</v>
      </c>
    </row>
    <row r="98" spans="1:6" ht="33.75" x14ac:dyDescent="0.2">
      <c r="A98" s="35" t="s">
        <v>187</v>
      </c>
      <c r="B98" s="36" t="s">
        <v>18</v>
      </c>
      <c r="C98" s="37" t="s">
        <v>188</v>
      </c>
      <c r="D98" s="38">
        <v>3520</v>
      </c>
      <c r="E98" s="38">
        <v>3520</v>
      </c>
      <c r="F98" s="39" t="str">
        <f t="shared" si="2"/>
        <v>-</v>
      </c>
    </row>
    <row r="99" spans="1:6" ht="33.75" x14ac:dyDescent="0.2">
      <c r="A99" s="35" t="s">
        <v>189</v>
      </c>
      <c r="B99" s="36" t="s">
        <v>18</v>
      </c>
      <c r="C99" s="37" t="s">
        <v>190</v>
      </c>
      <c r="D99" s="38">
        <v>3520</v>
      </c>
      <c r="E99" s="38">
        <v>3520</v>
      </c>
      <c r="F99" s="39" t="str">
        <f t="shared" si="2"/>
        <v>-</v>
      </c>
    </row>
    <row r="100" spans="1:6" ht="33.75" x14ac:dyDescent="0.2">
      <c r="A100" s="35" t="s">
        <v>191</v>
      </c>
      <c r="B100" s="36" t="s">
        <v>18</v>
      </c>
      <c r="C100" s="37" t="s">
        <v>192</v>
      </c>
      <c r="D100" s="38">
        <v>297400</v>
      </c>
      <c r="E100" s="38">
        <v>74350</v>
      </c>
      <c r="F100" s="39">
        <f t="shared" si="2"/>
        <v>223050</v>
      </c>
    </row>
    <row r="101" spans="1:6" ht="33.75" x14ac:dyDescent="0.2">
      <c r="A101" s="35" t="s">
        <v>193</v>
      </c>
      <c r="B101" s="36" t="s">
        <v>18</v>
      </c>
      <c r="C101" s="37" t="s">
        <v>194</v>
      </c>
      <c r="D101" s="38">
        <v>297400</v>
      </c>
      <c r="E101" s="38">
        <v>74350</v>
      </c>
      <c r="F101" s="39">
        <f t="shared" si="2"/>
        <v>223050</v>
      </c>
    </row>
    <row r="102" spans="1:6" ht="12.75" customHeight="1" x14ac:dyDescent="0.2">
      <c r="A102" s="41"/>
      <c r="B102" s="42"/>
      <c r="C102" s="42"/>
      <c r="D102" s="43"/>
      <c r="E102" s="43"/>
      <c r="F102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70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07" t="s">
        <v>195</v>
      </c>
      <c r="B2" s="107"/>
      <c r="C2" s="107"/>
      <c r="D2" s="107"/>
      <c r="E2" s="1"/>
      <c r="F2" s="14" t="s">
        <v>196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4" t="s">
        <v>21</v>
      </c>
      <c r="B4" s="95" t="s">
        <v>22</v>
      </c>
      <c r="C4" s="112" t="s">
        <v>197</v>
      </c>
      <c r="D4" s="98" t="s">
        <v>24</v>
      </c>
      <c r="E4" s="117" t="s">
        <v>25</v>
      </c>
      <c r="F4" s="104" t="s">
        <v>26</v>
      </c>
    </row>
    <row r="5" spans="1:6" ht="5.45" customHeight="1" x14ac:dyDescent="0.2">
      <c r="A5" s="115"/>
      <c r="B5" s="96"/>
      <c r="C5" s="113"/>
      <c r="D5" s="99"/>
      <c r="E5" s="118"/>
      <c r="F5" s="105"/>
    </row>
    <row r="6" spans="1:6" ht="9.6" customHeight="1" x14ac:dyDescent="0.2">
      <c r="A6" s="115"/>
      <c r="B6" s="96"/>
      <c r="C6" s="113"/>
      <c r="D6" s="99"/>
      <c r="E6" s="118"/>
      <c r="F6" s="105"/>
    </row>
    <row r="7" spans="1:6" ht="6" customHeight="1" x14ac:dyDescent="0.2">
      <c r="A7" s="115"/>
      <c r="B7" s="96"/>
      <c r="C7" s="113"/>
      <c r="D7" s="99"/>
      <c r="E7" s="118"/>
      <c r="F7" s="105"/>
    </row>
    <row r="8" spans="1:6" ht="6.6" customHeight="1" x14ac:dyDescent="0.2">
      <c r="A8" s="115"/>
      <c r="B8" s="96"/>
      <c r="C8" s="113"/>
      <c r="D8" s="99"/>
      <c r="E8" s="118"/>
      <c r="F8" s="105"/>
    </row>
    <row r="9" spans="1:6" ht="10.9" customHeight="1" x14ac:dyDescent="0.2">
      <c r="A9" s="115"/>
      <c r="B9" s="96"/>
      <c r="C9" s="113"/>
      <c r="D9" s="99"/>
      <c r="E9" s="118"/>
      <c r="F9" s="105"/>
    </row>
    <row r="10" spans="1:6" ht="4.1500000000000004" hidden="1" customHeight="1" x14ac:dyDescent="0.2">
      <c r="A10" s="115"/>
      <c r="B10" s="96"/>
      <c r="C10" s="45"/>
      <c r="D10" s="99"/>
      <c r="E10" s="46"/>
      <c r="F10" s="47"/>
    </row>
    <row r="11" spans="1:6" ht="13.15" hidden="1" customHeight="1" x14ac:dyDescent="0.2">
      <c r="A11" s="116"/>
      <c r="B11" s="97"/>
      <c r="C11" s="48"/>
      <c r="D11" s="100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27</v>
      </c>
      <c r="E12" s="51" t="s">
        <v>28</v>
      </c>
      <c r="F12" s="24" t="s">
        <v>29</v>
      </c>
    </row>
    <row r="13" spans="1:6" x14ac:dyDescent="0.2">
      <c r="A13" s="52" t="s">
        <v>198</v>
      </c>
      <c r="B13" s="53" t="s">
        <v>199</v>
      </c>
      <c r="C13" s="54" t="s">
        <v>200</v>
      </c>
      <c r="D13" s="55">
        <v>240377740</v>
      </c>
      <c r="E13" s="56">
        <v>1945674.72</v>
      </c>
      <c r="F13" s="57">
        <f>IF(OR(D13="-",IF(E13="-",0,E13)&gt;=IF(D13="-",0,D13)),"-",IF(D13="-",0,D13)-IF(E13="-",0,E13))</f>
        <v>238432065.28</v>
      </c>
    </row>
    <row r="14" spans="1:6" x14ac:dyDescent="0.2">
      <c r="A14" s="58" t="s">
        <v>32</v>
      </c>
      <c r="B14" s="59"/>
      <c r="C14" s="60"/>
      <c r="D14" s="61"/>
      <c r="E14" s="62"/>
      <c r="F14" s="63"/>
    </row>
    <row r="15" spans="1:6" x14ac:dyDescent="0.2">
      <c r="A15" s="52" t="s">
        <v>201</v>
      </c>
      <c r="B15" s="53" t="s">
        <v>199</v>
      </c>
      <c r="C15" s="54" t="s">
        <v>202</v>
      </c>
      <c r="D15" s="55">
        <v>35635428</v>
      </c>
      <c r="E15" s="56">
        <v>1354156.23</v>
      </c>
      <c r="F15" s="57">
        <f t="shared" ref="F15:F46" si="0">IF(OR(D15="-",IF(E15="-",0,E15)&gt;=IF(D15="-",0,D15)),"-",IF(D15="-",0,D15)-IF(E15="-",0,E15))</f>
        <v>34281271.770000003</v>
      </c>
    </row>
    <row r="16" spans="1:6" ht="33.75" x14ac:dyDescent="0.2">
      <c r="A16" s="52" t="s">
        <v>203</v>
      </c>
      <c r="B16" s="53" t="s">
        <v>199</v>
      </c>
      <c r="C16" s="54" t="s">
        <v>204</v>
      </c>
      <c r="D16" s="55">
        <v>1690300</v>
      </c>
      <c r="E16" s="56">
        <v>25000</v>
      </c>
      <c r="F16" s="57">
        <f t="shared" si="0"/>
        <v>1665300</v>
      </c>
    </row>
    <row r="17" spans="1:6" ht="56.25" x14ac:dyDescent="0.2">
      <c r="A17" s="25" t="s">
        <v>205</v>
      </c>
      <c r="B17" s="64" t="s">
        <v>199</v>
      </c>
      <c r="C17" s="27" t="s">
        <v>206</v>
      </c>
      <c r="D17" s="28">
        <v>1690300</v>
      </c>
      <c r="E17" s="65">
        <v>25000</v>
      </c>
      <c r="F17" s="66">
        <f t="shared" si="0"/>
        <v>1665300</v>
      </c>
    </row>
    <row r="18" spans="1:6" ht="22.5" x14ac:dyDescent="0.2">
      <c r="A18" s="25" t="s">
        <v>207</v>
      </c>
      <c r="B18" s="64" t="s">
        <v>199</v>
      </c>
      <c r="C18" s="27" t="s">
        <v>208</v>
      </c>
      <c r="D18" s="28">
        <v>1300000</v>
      </c>
      <c r="E18" s="65">
        <v>25000</v>
      </c>
      <c r="F18" s="66">
        <f t="shared" si="0"/>
        <v>1275000</v>
      </c>
    </row>
    <row r="19" spans="1:6" ht="33.75" x14ac:dyDescent="0.2">
      <c r="A19" s="25" t="s">
        <v>209</v>
      </c>
      <c r="B19" s="64" t="s">
        <v>199</v>
      </c>
      <c r="C19" s="27" t="s">
        <v>210</v>
      </c>
      <c r="D19" s="28">
        <v>390300</v>
      </c>
      <c r="E19" s="65" t="s">
        <v>49</v>
      </c>
      <c r="F19" s="66">
        <f t="shared" si="0"/>
        <v>390300</v>
      </c>
    </row>
    <row r="20" spans="1:6" ht="45" x14ac:dyDescent="0.2">
      <c r="A20" s="52" t="s">
        <v>211</v>
      </c>
      <c r="B20" s="53" t="s">
        <v>199</v>
      </c>
      <c r="C20" s="54" t="s">
        <v>212</v>
      </c>
      <c r="D20" s="55">
        <v>2809700</v>
      </c>
      <c r="E20" s="56">
        <v>106518.71</v>
      </c>
      <c r="F20" s="57">
        <f t="shared" si="0"/>
        <v>2703181.29</v>
      </c>
    </row>
    <row r="21" spans="1:6" ht="56.25" x14ac:dyDescent="0.2">
      <c r="A21" s="25" t="s">
        <v>205</v>
      </c>
      <c r="B21" s="64" t="s">
        <v>199</v>
      </c>
      <c r="C21" s="27" t="s">
        <v>213</v>
      </c>
      <c r="D21" s="28">
        <v>1566000</v>
      </c>
      <c r="E21" s="65">
        <v>21500</v>
      </c>
      <c r="F21" s="66">
        <f t="shared" si="0"/>
        <v>1544500</v>
      </c>
    </row>
    <row r="22" spans="1:6" ht="22.5" x14ac:dyDescent="0.2">
      <c r="A22" s="25" t="s">
        <v>214</v>
      </c>
      <c r="B22" s="64" t="s">
        <v>199</v>
      </c>
      <c r="C22" s="27" t="s">
        <v>215</v>
      </c>
      <c r="D22" s="28">
        <v>1238700</v>
      </c>
      <c r="E22" s="65">
        <v>85018.71</v>
      </c>
      <c r="F22" s="66">
        <f t="shared" si="0"/>
        <v>1153681.29</v>
      </c>
    </row>
    <row r="23" spans="1:6" x14ac:dyDescent="0.2">
      <c r="A23" s="25" t="s">
        <v>216</v>
      </c>
      <c r="B23" s="64" t="s">
        <v>199</v>
      </c>
      <c r="C23" s="27" t="s">
        <v>217</v>
      </c>
      <c r="D23" s="28">
        <v>5000</v>
      </c>
      <c r="E23" s="65" t="s">
        <v>49</v>
      </c>
      <c r="F23" s="66">
        <f t="shared" si="0"/>
        <v>5000</v>
      </c>
    </row>
    <row r="24" spans="1:6" ht="22.5" x14ac:dyDescent="0.2">
      <c r="A24" s="25" t="s">
        <v>207</v>
      </c>
      <c r="B24" s="64" t="s">
        <v>199</v>
      </c>
      <c r="C24" s="27" t="s">
        <v>218</v>
      </c>
      <c r="D24" s="28">
        <v>1200000</v>
      </c>
      <c r="E24" s="65">
        <v>21500</v>
      </c>
      <c r="F24" s="66">
        <f t="shared" si="0"/>
        <v>1178500</v>
      </c>
    </row>
    <row r="25" spans="1:6" ht="33.75" x14ac:dyDescent="0.2">
      <c r="A25" s="25" t="s">
        <v>209</v>
      </c>
      <c r="B25" s="64" t="s">
        <v>199</v>
      </c>
      <c r="C25" s="27" t="s">
        <v>219</v>
      </c>
      <c r="D25" s="28">
        <v>366000</v>
      </c>
      <c r="E25" s="65" t="s">
        <v>49</v>
      </c>
      <c r="F25" s="66">
        <f t="shared" si="0"/>
        <v>366000</v>
      </c>
    </row>
    <row r="26" spans="1:6" ht="22.5" x14ac:dyDescent="0.2">
      <c r="A26" s="25" t="s">
        <v>220</v>
      </c>
      <c r="B26" s="64" t="s">
        <v>199</v>
      </c>
      <c r="C26" s="27" t="s">
        <v>221</v>
      </c>
      <c r="D26" s="28">
        <v>89500</v>
      </c>
      <c r="E26" s="65" t="s">
        <v>49</v>
      </c>
      <c r="F26" s="66">
        <f t="shared" si="0"/>
        <v>89500</v>
      </c>
    </row>
    <row r="27" spans="1:6" x14ac:dyDescent="0.2">
      <c r="A27" s="25" t="s">
        <v>222</v>
      </c>
      <c r="B27" s="64" t="s">
        <v>199</v>
      </c>
      <c r="C27" s="27" t="s">
        <v>223</v>
      </c>
      <c r="D27" s="28">
        <v>1009500</v>
      </c>
      <c r="E27" s="65">
        <v>81953.33</v>
      </c>
      <c r="F27" s="66">
        <f t="shared" si="0"/>
        <v>927546.67</v>
      </c>
    </row>
    <row r="28" spans="1:6" x14ac:dyDescent="0.2">
      <c r="A28" s="25" t="s">
        <v>224</v>
      </c>
      <c r="B28" s="64" t="s">
        <v>199</v>
      </c>
      <c r="C28" s="27" t="s">
        <v>225</v>
      </c>
      <c r="D28" s="28">
        <v>139700</v>
      </c>
      <c r="E28" s="65">
        <v>3065.38</v>
      </c>
      <c r="F28" s="66">
        <f t="shared" si="0"/>
        <v>136634.62</v>
      </c>
    </row>
    <row r="29" spans="1:6" x14ac:dyDescent="0.2">
      <c r="A29" s="25" t="s">
        <v>226</v>
      </c>
      <c r="B29" s="64" t="s">
        <v>199</v>
      </c>
      <c r="C29" s="27" t="s">
        <v>227</v>
      </c>
      <c r="D29" s="28">
        <v>4000</v>
      </c>
      <c r="E29" s="65" t="s">
        <v>49</v>
      </c>
      <c r="F29" s="66">
        <f t="shared" si="0"/>
        <v>4000</v>
      </c>
    </row>
    <row r="30" spans="1:6" x14ac:dyDescent="0.2">
      <c r="A30" s="25" t="s">
        <v>228</v>
      </c>
      <c r="B30" s="64" t="s">
        <v>199</v>
      </c>
      <c r="C30" s="27" t="s">
        <v>229</v>
      </c>
      <c r="D30" s="28">
        <v>1000</v>
      </c>
      <c r="E30" s="65" t="s">
        <v>49</v>
      </c>
      <c r="F30" s="66">
        <f t="shared" si="0"/>
        <v>1000</v>
      </c>
    </row>
    <row r="31" spans="1:6" ht="45" x14ac:dyDescent="0.2">
      <c r="A31" s="52" t="s">
        <v>230</v>
      </c>
      <c r="B31" s="53" t="s">
        <v>199</v>
      </c>
      <c r="C31" s="54" t="s">
        <v>231</v>
      </c>
      <c r="D31" s="55">
        <v>29063028</v>
      </c>
      <c r="E31" s="56">
        <v>1163292.2</v>
      </c>
      <c r="F31" s="57">
        <f t="shared" si="0"/>
        <v>27899735.800000001</v>
      </c>
    </row>
    <row r="32" spans="1:6" ht="56.25" x14ac:dyDescent="0.2">
      <c r="A32" s="25" t="s">
        <v>205</v>
      </c>
      <c r="B32" s="64" t="s">
        <v>199</v>
      </c>
      <c r="C32" s="27" t="s">
        <v>232</v>
      </c>
      <c r="D32" s="28">
        <v>24109200</v>
      </c>
      <c r="E32" s="65">
        <v>1082937.75</v>
      </c>
      <c r="F32" s="66">
        <f t="shared" si="0"/>
        <v>23026262.25</v>
      </c>
    </row>
    <row r="33" spans="1:6" ht="22.5" x14ac:dyDescent="0.2">
      <c r="A33" s="25" t="s">
        <v>214</v>
      </c>
      <c r="B33" s="64" t="s">
        <v>199</v>
      </c>
      <c r="C33" s="27" t="s">
        <v>233</v>
      </c>
      <c r="D33" s="28">
        <v>4142869</v>
      </c>
      <c r="E33" s="65">
        <v>67024.2</v>
      </c>
      <c r="F33" s="66">
        <f t="shared" si="0"/>
        <v>4075844.8</v>
      </c>
    </row>
    <row r="34" spans="1:6" x14ac:dyDescent="0.2">
      <c r="A34" s="25" t="s">
        <v>234</v>
      </c>
      <c r="B34" s="64" t="s">
        <v>199</v>
      </c>
      <c r="C34" s="27" t="s">
        <v>235</v>
      </c>
      <c r="D34" s="28">
        <v>53321</v>
      </c>
      <c r="E34" s="65">
        <v>13330.25</v>
      </c>
      <c r="F34" s="66">
        <f t="shared" si="0"/>
        <v>39990.75</v>
      </c>
    </row>
    <row r="35" spans="1:6" x14ac:dyDescent="0.2">
      <c r="A35" s="25" t="s">
        <v>216</v>
      </c>
      <c r="B35" s="64" t="s">
        <v>199</v>
      </c>
      <c r="C35" s="27" t="s">
        <v>236</v>
      </c>
      <c r="D35" s="28">
        <v>757638</v>
      </c>
      <c r="E35" s="65" t="s">
        <v>49</v>
      </c>
      <c r="F35" s="66">
        <f t="shared" si="0"/>
        <v>757638</v>
      </c>
    </row>
    <row r="36" spans="1:6" ht="22.5" x14ac:dyDescent="0.2">
      <c r="A36" s="25" t="s">
        <v>207</v>
      </c>
      <c r="B36" s="64" t="s">
        <v>199</v>
      </c>
      <c r="C36" s="27" t="s">
        <v>237</v>
      </c>
      <c r="D36" s="28">
        <v>17170800</v>
      </c>
      <c r="E36" s="65">
        <v>611043.72</v>
      </c>
      <c r="F36" s="66">
        <f t="shared" si="0"/>
        <v>16559756.279999999</v>
      </c>
    </row>
    <row r="37" spans="1:6" ht="33.75" x14ac:dyDescent="0.2">
      <c r="A37" s="25" t="s">
        <v>238</v>
      </c>
      <c r="B37" s="64" t="s">
        <v>199</v>
      </c>
      <c r="C37" s="27" t="s">
        <v>239</v>
      </c>
      <c r="D37" s="28">
        <v>9200</v>
      </c>
      <c r="E37" s="65" t="s">
        <v>49</v>
      </c>
      <c r="F37" s="66">
        <f t="shared" si="0"/>
        <v>9200</v>
      </c>
    </row>
    <row r="38" spans="1:6" ht="33.75" x14ac:dyDescent="0.2">
      <c r="A38" s="25" t="s">
        <v>209</v>
      </c>
      <c r="B38" s="64" t="s">
        <v>199</v>
      </c>
      <c r="C38" s="27" t="s">
        <v>240</v>
      </c>
      <c r="D38" s="28">
        <v>5189300</v>
      </c>
      <c r="E38" s="65" t="s">
        <v>49</v>
      </c>
      <c r="F38" s="66">
        <f t="shared" si="0"/>
        <v>5189300</v>
      </c>
    </row>
    <row r="39" spans="1:6" ht="22.5" x14ac:dyDescent="0.2">
      <c r="A39" s="25" t="s">
        <v>220</v>
      </c>
      <c r="B39" s="64" t="s">
        <v>199</v>
      </c>
      <c r="C39" s="27" t="s">
        <v>241</v>
      </c>
      <c r="D39" s="28">
        <v>1332550</v>
      </c>
      <c r="E39" s="65">
        <v>39233.620000000003</v>
      </c>
      <c r="F39" s="66">
        <f t="shared" si="0"/>
        <v>1293316.3799999999</v>
      </c>
    </row>
    <row r="40" spans="1:6" x14ac:dyDescent="0.2">
      <c r="A40" s="25" t="s">
        <v>222</v>
      </c>
      <c r="B40" s="64" t="s">
        <v>199</v>
      </c>
      <c r="C40" s="27" t="s">
        <v>242</v>
      </c>
      <c r="D40" s="28">
        <v>2380519</v>
      </c>
      <c r="E40" s="65">
        <v>7146.86</v>
      </c>
      <c r="F40" s="66">
        <f t="shared" si="0"/>
        <v>2373372.14</v>
      </c>
    </row>
    <row r="41" spans="1:6" x14ac:dyDescent="0.2">
      <c r="A41" s="25" t="s">
        <v>224</v>
      </c>
      <c r="B41" s="64" t="s">
        <v>199</v>
      </c>
      <c r="C41" s="27" t="s">
        <v>243</v>
      </c>
      <c r="D41" s="28">
        <v>429800</v>
      </c>
      <c r="E41" s="65">
        <v>20643.72</v>
      </c>
      <c r="F41" s="66">
        <f t="shared" si="0"/>
        <v>409156.28</v>
      </c>
    </row>
    <row r="42" spans="1:6" ht="22.5" x14ac:dyDescent="0.2">
      <c r="A42" s="25" t="s">
        <v>244</v>
      </c>
      <c r="B42" s="64" t="s">
        <v>199</v>
      </c>
      <c r="C42" s="27" t="s">
        <v>245</v>
      </c>
      <c r="D42" s="28">
        <v>678050</v>
      </c>
      <c r="E42" s="65" t="s">
        <v>49</v>
      </c>
      <c r="F42" s="66">
        <f t="shared" si="0"/>
        <v>678050</v>
      </c>
    </row>
    <row r="43" spans="1:6" x14ac:dyDescent="0.2">
      <c r="A43" s="25" t="s">
        <v>226</v>
      </c>
      <c r="B43" s="64" t="s">
        <v>199</v>
      </c>
      <c r="C43" s="27" t="s">
        <v>246</v>
      </c>
      <c r="D43" s="28">
        <v>2000</v>
      </c>
      <c r="E43" s="65" t="s">
        <v>49</v>
      </c>
      <c r="F43" s="66">
        <f t="shared" si="0"/>
        <v>2000</v>
      </c>
    </row>
    <row r="44" spans="1:6" x14ac:dyDescent="0.2">
      <c r="A44" s="25" t="s">
        <v>228</v>
      </c>
      <c r="B44" s="64" t="s">
        <v>199</v>
      </c>
      <c r="C44" s="27" t="s">
        <v>247</v>
      </c>
      <c r="D44" s="28">
        <v>77588</v>
      </c>
      <c r="E44" s="65" t="s">
        <v>49</v>
      </c>
      <c r="F44" s="66">
        <f t="shared" si="0"/>
        <v>77588</v>
      </c>
    </row>
    <row r="45" spans="1:6" x14ac:dyDescent="0.2">
      <c r="A45" s="25" t="s">
        <v>248</v>
      </c>
      <c r="B45" s="64" t="s">
        <v>199</v>
      </c>
      <c r="C45" s="27" t="s">
        <v>249</v>
      </c>
      <c r="D45" s="28">
        <v>53321</v>
      </c>
      <c r="E45" s="65">
        <v>13330.25</v>
      </c>
      <c r="F45" s="66">
        <f t="shared" si="0"/>
        <v>39990.75</v>
      </c>
    </row>
    <row r="46" spans="1:6" ht="22.5" x14ac:dyDescent="0.2">
      <c r="A46" s="25" t="s">
        <v>207</v>
      </c>
      <c r="B46" s="64" t="s">
        <v>199</v>
      </c>
      <c r="C46" s="27" t="s">
        <v>250</v>
      </c>
      <c r="D46" s="28">
        <v>1340000</v>
      </c>
      <c r="E46" s="65">
        <v>471894.03</v>
      </c>
      <c r="F46" s="66">
        <f t="shared" si="0"/>
        <v>868105.97</v>
      </c>
    </row>
    <row r="47" spans="1:6" ht="33.75" x14ac:dyDescent="0.2">
      <c r="A47" s="25" t="s">
        <v>209</v>
      </c>
      <c r="B47" s="64" t="s">
        <v>199</v>
      </c>
      <c r="C47" s="27" t="s">
        <v>251</v>
      </c>
      <c r="D47" s="28">
        <v>399900</v>
      </c>
      <c r="E47" s="65" t="s">
        <v>49</v>
      </c>
      <c r="F47" s="66">
        <f t="shared" ref="F47:F78" si="1">IF(OR(D47="-",IF(E47="-",0,E47)&gt;=IF(D47="-",0,D47)),"-",IF(D47="-",0,D47)-IF(E47="-",0,E47))</f>
        <v>399900</v>
      </c>
    </row>
    <row r="48" spans="1:6" ht="33.75" x14ac:dyDescent="0.2">
      <c r="A48" s="52" t="s">
        <v>252</v>
      </c>
      <c r="B48" s="53" t="s">
        <v>199</v>
      </c>
      <c r="C48" s="54" t="s">
        <v>253</v>
      </c>
      <c r="D48" s="55">
        <v>660400</v>
      </c>
      <c r="E48" s="56">
        <v>57748.5</v>
      </c>
      <c r="F48" s="57">
        <f t="shared" si="1"/>
        <v>602651.5</v>
      </c>
    </row>
    <row r="49" spans="1:6" ht="56.25" x14ac:dyDescent="0.2">
      <c r="A49" s="25" t="s">
        <v>205</v>
      </c>
      <c r="B49" s="64" t="s">
        <v>199</v>
      </c>
      <c r="C49" s="27" t="s">
        <v>254</v>
      </c>
      <c r="D49" s="28">
        <v>605100</v>
      </c>
      <c r="E49" s="65">
        <v>57748.5</v>
      </c>
      <c r="F49" s="66">
        <f t="shared" si="1"/>
        <v>547351.5</v>
      </c>
    </row>
    <row r="50" spans="1:6" ht="22.5" x14ac:dyDescent="0.2">
      <c r="A50" s="25" t="s">
        <v>214</v>
      </c>
      <c r="B50" s="64" t="s">
        <v>199</v>
      </c>
      <c r="C50" s="27" t="s">
        <v>255</v>
      </c>
      <c r="D50" s="28">
        <v>55300</v>
      </c>
      <c r="E50" s="65" t="s">
        <v>49</v>
      </c>
      <c r="F50" s="66">
        <f t="shared" si="1"/>
        <v>55300</v>
      </c>
    </row>
    <row r="51" spans="1:6" ht="22.5" x14ac:dyDescent="0.2">
      <c r="A51" s="25" t="s">
        <v>207</v>
      </c>
      <c r="B51" s="64" t="s">
        <v>199</v>
      </c>
      <c r="C51" s="27" t="s">
        <v>256</v>
      </c>
      <c r="D51" s="28">
        <v>465000</v>
      </c>
      <c r="E51" s="65">
        <v>57748.5</v>
      </c>
      <c r="F51" s="66">
        <f t="shared" si="1"/>
        <v>407251.5</v>
      </c>
    </row>
    <row r="52" spans="1:6" ht="33.75" x14ac:dyDescent="0.2">
      <c r="A52" s="25" t="s">
        <v>209</v>
      </c>
      <c r="B52" s="64" t="s">
        <v>199</v>
      </c>
      <c r="C52" s="27" t="s">
        <v>257</v>
      </c>
      <c r="D52" s="28">
        <v>140100</v>
      </c>
      <c r="E52" s="65" t="s">
        <v>49</v>
      </c>
      <c r="F52" s="66">
        <f t="shared" si="1"/>
        <v>140100</v>
      </c>
    </row>
    <row r="53" spans="1:6" ht="22.5" x14ac:dyDescent="0.2">
      <c r="A53" s="25" t="s">
        <v>220</v>
      </c>
      <c r="B53" s="64" t="s">
        <v>199</v>
      </c>
      <c r="C53" s="27" t="s">
        <v>258</v>
      </c>
      <c r="D53" s="28">
        <v>18000</v>
      </c>
      <c r="E53" s="65" t="s">
        <v>49</v>
      </c>
      <c r="F53" s="66">
        <f t="shared" si="1"/>
        <v>18000</v>
      </c>
    </row>
    <row r="54" spans="1:6" x14ac:dyDescent="0.2">
      <c r="A54" s="25" t="s">
        <v>222</v>
      </c>
      <c r="B54" s="64" t="s">
        <v>199</v>
      </c>
      <c r="C54" s="27" t="s">
        <v>259</v>
      </c>
      <c r="D54" s="28">
        <v>37300</v>
      </c>
      <c r="E54" s="65" t="s">
        <v>49</v>
      </c>
      <c r="F54" s="66">
        <f t="shared" si="1"/>
        <v>37300</v>
      </c>
    </row>
    <row r="55" spans="1:6" x14ac:dyDescent="0.2">
      <c r="A55" s="52" t="s">
        <v>260</v>
      </c>
      <c r="B55" s="53" t="s">
        <v>199</v>
      </c>
      <c r="C55" s="54" t="s">
        <v>261</v>
      </c>
      <c r="D55" s="55">
        <v>500000</v>
      </c>
      <c r="E55" s="56" t="s">
        <v>49</v>
      </c>
      <c r="F55" s="57">
        <f t="shared" si="1"/>
        <v>500000</v>
      </c>
    </row>
    <row r="56" spans="1:6" x14ac:dyDescent="0.2">
      <c r="A56" s="25" t="s">
        <v>216</v>
      </c>
      <c r="B56" s="64" t="s">
        <v>199</v>
      </c>
      <c r="C56" s="27" t="s">
        <v>262</v>
      </c>
      <c r="D56" s="28">
        <v>500000</v>
      </c>
      <c r="E56" s="65" t="s">
        <v>49</v>
      </c>
      <c r="F56" s="66">
        <f t="shared" si="1"/>
        <v>500000</v>
      </c>
    </row>
    <row r="57" spans="1:6" x14ac:dyDescent="0.2">
      <c r="A57" s="25" t="s">
        <v>263</v>
      </c>
      <c r="B57" s="64" t="s">
        <v>199</v>
      </c>
      <c r="C57" s="27" t="s">
        <v>264</v>
      </c>
      <c r="D57" s="28">
        <v>500000</v>
      </c>
      <c r="E57" s="65" t="s">
        <v>49</v>
      </c>
      <c r="F57" s="66">
        <f t="shared" si="1"/>
        <v>500000</v>
      </c>
    </row>
    <row r="58" spans="1:6" x14ac:dyDescent="0.2">
      <c r="A58" s="52" t="s">
        <v>265</v>
      </c>
      <c r="B58" s="53" t="s">
        <v>199</v>
      </c>
      <c r="C58" s="54" t="s">
        <v>266</v>
      </c>
      <c r="D58" s="55">
        <v>912000</v>
      </c>
      <c r="E58" s="56">
        <v>1596.82</v>
      </c>
      <c r="F58" s="57">
        <f t="shared" si="1"/>
        <v>910403.18</v>
      </c>
    </row>
    <row r="59" spans="1:6" ht="22.5" x14ac:dyDescent="0.2">
      <c r="A59" s="25" t="s">
        <v>214</v>
      </c>
      <c r="B59" s="64" t="s">
        <v>199</v>
      </c>
      <c r="C59" s="27" t="s">
        <v>267</v>
      </c>
      <c r="D59" s="28">
        <v>442000</v>
      </c>
      <c r="E59" s="65">
        <v>1596.82</v>
      </c>
      <c r="F59" s="66">
        <f t="shared" si="1"/>
        <v>440403.18</v>
      </c>
    </row>
    <row r="60" spans="1:6" x14ac:dyDescent="0.2">
      <c r="A60" s="25" t="s">
        <v>268</v>
      </c>
      <c r="B60" s="64" t="s">
        <v>199</v>
      </c>
      <c r="C60" s="27" t="s">
        <v>269</v>
      </c>
      <c r="D60" s="28">
        <v>470000</v>
      </c>
      <c r="E60" s="65" t="s">
        <v>49</v>
      </c>
      <c r="F60" s="66">
        <f t="shared" si="1"/>
        <v>470000</v>
      </c>
    </row>
    <row r="61" spans="1:6" x14ac:dyDescent="0.2">
      <c r="A61" s="25" t="s">
        <v>222</v>
      </c>
      <c r="B61" s="64" t="s">
        <v>199</v>
      </c>
      <c r="C61" s="27" t="s">
        <v>270</v>
      </c>
      <c r="D61" s="28">
        <v>80000</v>
      </c>
      <c r="E61" s="65" t="s">
        <v>49</v>
      </c>
      <c r="F61" s="66">
        <f t="shared" si="1"/>
        <v>80000</v>
      </c>
    </row>
    <row r="62" spans="1:6" x14ac:dyDescent="0.2">
      <c r="A62" s="25" t="s">
        <v>222</v>
      </c>
      <c r="B62" s="64" t="s">
        <v>199</v>
      </c>
      <c r="C62" s="27" t="s">
        <v>271</v>
      </c>
      <c r="D62" s="28">
        <v>192500</v>
      </c>
      <c r="E62" s="65">
        <v>1596.82</v>
      </c>
      <c r="F62" s="66">
        <f t="shared" si="1"/>
        <v>190903.18</v>
      </c>
    </row>
    <row r="63" spans="1:6" x14ac:dyDescent="0.2">
      <c r="A63" s="25" t="s">
        <v>224</v>
      </c>
      <c r="B63" s="64" t="s">
        <v>199</v>
      </c>
      <c r="C63" s="27" t="s">
        <v>272</v>
      </c>
      <c r="D63" s="28">
        <v>89500</v>
      </c>
      <c r="E63" s="65" t="s">
        <v>49</v>
      </c>
      <c r="F63" s="66">
        <f t="shared" si="1"/>
        <v>89500</v>
      </c>
    </row>
    <row r="64" spans="1:6" x14ac:dyDescent="0.2">
      <c r="A64" s="25" t="s">
        <v>222</v>
      </c>
      <c r="B64" s="64" t="s">
        <v>199</v>
      </c>
      <c r="C64" s="27" t="s">
        <v>273</v>
      </c>
      <c r="D64" s="28">
        <v>80000</v>
      </c>
      <c r="E64" s="65" t="s">
        <v>49</v>
      </c>
      <c r="F64" s="66">
        <f t="shared" si="1"/>
        <v>80000</v>
      </c>
    </row>
    <row r="65" spans="1:6" ht="22.5" x14ac:dyDescent="0.2">
      <c r="A65" s="25" t="s">
        <v>274</v>
      </c>
      <c r="B65" s="64" t="s">
        <v>199</v>
      </c>
      <c r="C65" s="27" t="s">
        <v>275</v>
      </c>
      <c r="D65" s="28">
        <v>470000</v>
      </c>
      <c r="E65" s="65" t="s">
        <v>49</v>
      </c>
      <c r="F65" s="66">
        <f t="shared" si="1"/>
        <v>470000</v>
      </c>
    </row>
    <row r="66" spans="1:6" x14ac:dyDescent="0.2">
      <c r="A66" s="52" t="s">
        <v>276</v>
      </c>
      <c r="B66" s="53" t="s">
        <v>199</v>
      </c>
      <c r="C66" s="54" t="s">
        <v>277</v>
      </c>
      <c r="D66" s="55">
        <v>297400</v>
      </c>
      <c r="E66" s="56" t="s">
        <v>49</v>
      </c>
      <c r="F66" s="57">
        <f t="shared" si="1"/>
        <v>297400</v>
      </c>
    </row>
    <row r="67" spans="1:6" x14ac:dyDescent="0.2">
      <c r="A67" s="52" t="s">
        <v>278</v>
      </c>
      <c r="B67" s="53" t="s">
        <v>199</v>
      </c>
      <c r="C67" s="54" t="s">
        <v>279</v>
      </c>
      <c r="D67" s="55">
        <v>297400</v>
      </c>
      <c r="E67" s="56" t="s">
        <v>49</v>
      </c>
      <c r="F67" s="57">
        <f t="shared" si="1"/>
        <v>297400</v>
      </c>
    </row>
    <row r="68" spans="1:6" ht="56.25" x14ac:dyDescent="0.2">
      <c r="A68" s="25" t="s">
        <v>205</v>
      </c>
      <c r="B68" s="64" t="s">
        <v>199</v>
      </c>
      <c r="C68" s="27" t="s">
        <v>280</v>
      </c>
      <c r="D68" s="28">
        <v>290700</v>
      </c>
      <c r="E68" s="65" t="s">
        <v>49</v>
      </c>
      <c r="F68" s="66">
        <f t="shared" si="1"/>
        <v>290700</v>
      </c>
    </row>
    <row r="69" spans="1:6" ht="22.5" x14ac:dyDescent="0.2">
      <c r="A69" s="25" t="s">
        <v>214</v>
      </c>
      <c r="B69" s="64" t="s">
        <v>199</v>
      </c>
      <c r="C69" s="27" t="s">
        <v>281</v>
      </c>
      <c r="D69" s="28">
        <v>6700</v>
      </c>
      <c r="E69" s="65" t="s">
        <v>49</v>
      </c>
      <c r="F69" s="66">
        <f t="shared" si="1"/>
        <v>6700</v>
      </c>
    </row>
    <row r="70" spans="1:6" ht="22.5" x14ac:dyDescent="0.2">
      <c r="A70" s="25" t="s">
        <v>207</v>
      </c>
      <c r="B70" s="64" t="s">
        <v>199</v>
      </c>
      <c r="C70" s="27" t="s">
        <v>282</v>
      </c>
      <c r="D70" s="28">
        <v>223000</v>
      </c>
      <c r="E70" s="65" t="s">
        <v>49</v>
      </c>
      <c r="F70" s="66">
        <f t="shared" si="1"/>
        <v>223000</v>
      </c>
    </row>
    <row r="71" spans="1:6" ht="33.75" x14ac:dyDescent="0.2">
      <c r="A71" s="25" t="s">
        <v>209</v>
      </c>
      <c r="B71" s="64" t="s">
        <v>199</v>
      </c>
      <c r="C71" s="27" t="s">
        <v>283</v>
      </c>
      <c r="D71" s="28">
        <v>67700</v>
      </c>
      <c r="E71" s="65" t="s">
        <v>49</v>
      </c>
      <c r="F71" s="66">
        <f t="shared" si="1"/>
        <v>67700</v>
      </c>
    </row>
    <row r="72" spans="1:6" x14ac:dyDescent="0.2">
      <c r="A72" s="25" t="s">
        <v>222</v>
      </c>
      <c r="B72" s="64" t="s">
        <v>199</v>
      </c>
      <c r="C72" s="27" t="s">
        <v>284</v>
      </c>
      <c r="D72" s="28">
        <v>6700</v>
      </c>
      <c r="E72" s="65" t="s">
        <v>49</v>
      </c>
      <c r="F72" s="66">
        <f t="shared" si="1"/>
        <v>6700</v>
      </c>
    </row>
    <row r="73" spans="1:6" ht="22.5" x14ac:dyDescent="0.2">
      <c r="A73" s="52" t="s">
        <v>285</v>
      </c>
      <c r="B73" s="53" t="s">
        <v>199</v>
      </c>
      <c r="C73" s="54" t="s">
        <v>286</v>
      </c>
      <c r="D73" s="55">
        <v>1528520</v>
      </c>
      <c r="E73" s="56" t="s">
        <v>49</v>
      </c>
      <c r="F73" s="57">
        <f t="shared" si="1"/>
        <v>1528520</v>
      </c>
    </row>
    <row r="74" spans="1:6" x14ac:dyDescent="0.2">
      <c r="A74" s="52" t="s">
        <v>287</v>
      </c>
      <c r="B74" s="53" t="s">
        <v>199</v>
      </c>
      <c r="C74" s="54" t="s">
        <v>288</v>
      </c>
      <c r="D74" s="55">
        <v>380000</v>
      </c>
      <c r="E74" s="56" t="s">
        <v>49</v>
      </c>
      <c r="F74" s="57">
        <f t="shared" si="1"/>
        <v>380000</v>
      </c>
    </row>
    <row r="75" spans="1:6" ht="22.5" x14ac:dyDescent="0.2">
      <c r="A75" s="25" t="s">
        <v>214</v>
      </c>
      <c r="B75" s="64" t="s">
        <v>199</v>
      </c>
      <c r="C75" s="27" t="s">
        <v>289</v>
      </c>
      <c r="D75" s="28">
        <v>380000</v>
      </c>
      <c r="E75" s="65" t="s">
        <v>49</v>
      </c>
      <c r="F75" s="66">
        <f t="shared" si="1"/>
        <v>380000</v>
      </c>
    </row>
    <row r="76" spans="1:6" ht="22.5" x14ac:dyDescent="0.2">
      <c r="A76" s="25" t="s">
        <v>220</v>
      </c>
      <c r="B76" s="64" t="s">
        <v>199</v>
      </c>
      <c r="C76" s="27" t="s">
        <v>290</v>
      </c>
      <c r="D76" s="28">
        <v>280000</v>
      </c>
      <c r="E76" s="65" t="s">
        <v>49</v>
      </c>
      <c r="F76" s="66">
        <f t="shared" si="1"/>
        <v>280000</v>
      </c>
    </row>
    <row r="77" spans="1:6" x14ac:dyDescent="0.2">
      <c r="A77" s="25" t="s">
        <v>222</v>
      </c>
      <c r="B77" s="64" t="s">
        <v>199</v>
      </c>
      <c r="C77" s="27" t="s">
        <v>291</v>
      </c>
      <c r="D77" s="28">
        <v>100000</v>
      </c>
      <c r="E77" s="65" t="s">
        <v>49</v>
      </c>
      <c r="F77" s="66">
        <f t="shared" si="1"/>
        <v>100000</v>
      </c>
    </row>
    <row r="78" spans="1:6" ht="33.75" x14ac:dyDescent="0.2">
      <c r="A78" s="52" t="s">
        <v>292</v>
      </c>
      <c r="B78" s="53" t="s">
        <v>199</v>
      </c>
      <c r="C78" s="54" t="s">
        <v>293</v>
      </c>
      <c r="D78" s="55">
        <v>300000</v>
      </c>
      <c r="E78" s="56" t="s">
        <v>49</v>
      </c>
      <c r="F78" s="57">
        <f t="shared" si="1"/>
        <v>300000</v>
      </c>
    </row>
    <row r="79" spans="1:6" ht="22.5" x14ac:dyDescent="0.2">
      <c r="A79" s="25" t="s">
        <v>214</v>
      </c>
      <c r="B79" s="64" t="s">
        <v>199</v>
      </c>
      <c r="C79" s="27" t="s">
        <v>294</v>
      </c>
      <c r="D79" s="28">
        <v>300000</v>
      </c>
      <c r="E79" s="65" t="s">
        <v>49</v>
      </c>
      <c r="F79" s="66">
        <f t="shared" ref="F79:F110" si="2">IF(OR(D79="-",IF(E79="-",0,E79)&gt;=IF(D79="-",0,D79)),"-",IF(D79="-",0,D79)-IF(E79="-",0,E79))</f>
        <v>300000</v>
      </c>
    </row>
    <row r="80" spans="1:6" x14ac:dyDescent="0.2">
      <c r="A80" s="25" t="s">
        <v>222</v>
      </c>
      <c r="B80" s="64" t="s">
        <v>199</v>
      </c>
      <c r="C80" s="27" t="s">
        <v>295</v>
      </c>
      <c r="D80" s="28">
        <v>300000</v>
      </c>
      <c r="E80" s="65" t="s">
        <v>49</v>
      </c>
      <c r="F80" s="66">
        <f t="shared" si="2"/>
        <v>300000</v>
      </c>
    </row>
    <row r="81" spans="1:6" ht="22.5" x14ac:dyDescent="0.2">
      <c r="A81" s="52" t="s">
        <v>296</v>
      </c>
      <c r="B81" s="53" t="s">
        <v>199</v>
      </c>
      <c r="C81" s="54" t="s">
        <v>297</v>
      </c>
      <c r="D81" s="55">
        <v>848520</v>
      </c>
      <c r="E81" s="56" t="s">
        <v>49</v>
      </c>
      <c r="F81" s="57">
        <f t="shared" si="2"/>
        <v>848520</v>
      </c>
    </row>
    <row r="82" spans="1:6" ht="22.5" x14ac:dyDescent="0.2">
      <c r="A82" s="25" t="s">
        <v>214</v>
      </c>
      <c r="B82" s="64" t="s">
        <v>199</v>
      </c>
      <c r="C82" s="27" t="s">
        <v>298</v>
      </c>
      <c r="D82" s="28">
        <v>848520</v>
      </c>
      <c r="E82" s="65" t="s">
        <v>49</v>
      </c>
      <c r="F82" s="66">
        <f t="shared" si="2"/>
        <v>848520</v>
      </c>
    </row>
    <row r="83" spans="1:6" x14ac:dyDescent="0.2">
      <c r="A83" s="25" t="s">
        <v>222</v>
      </c>
      <c r="B83" s="64" t="s">
        <v>199</v>
      </c>
      <c r="C83" s="27" t="s">
        <v>299</v>
      </c>
      <c r="D83" s="28">
        <v>840000</v>
      </c>
      <c r="E83" s="65" t="s">
        <v>49</v>
      </c>
      <c r="F83" s="66">
        <f t="shared" si="2"/>
        <v>840000</v>
      </c>
    </row>
    <row r="84" spans="1:6" x14ac:dyDescent="0.2">
      <c r="A84" s="25" t="s">
        <v>222</v>
      </c>
      <c r="B84" s="64" t="s">
        <v>199</v>
      </c>
      <c r="C84" s="27" t="s">
        <v>300</v>
      </c>
      <c r="D84" s="28">
        <v>5000</v>
      </c>
      <c r="E84" s="65" t="s">
        <v>49</v>
      </c>
      <c r="F84" s="66">
        <f t="shared" si="2"/>
        <v>5000</v>
      </c>
    </row>
    <row r="85" spans="1:6" x14ac:dyDescent="0.2">
      <c r="A85" s="25" t="s">
        <v>222</v>
      </c>
      <c r="B85" s="64" t="s">
        <v>199</v>
      </c>
      <c r="C85" s="27" t="s">
        <v>301</v>
      </c>
      <c r="D85" s="28">
        <v>3520</v>
      </c>
      <c r="E85" s="65" t="s">
        <v>49</v>
      </c>
      <c r="F85" s="66">
        <f t="shared" si="2"/>
        <v>3520</v>
      </c>
    </row>
    <row r="86" spans="1:6" x14ac:dyDescent="0.2">
      <c r="A86" s="52" t="s">
        <v>302</v>
      </c>
      <c r="B86" s="53" t="s">
        <v>199</v>
      </c>
      <c r="C86" s="54" t="s">
        <v>303</v>
      </c>
      <c r="D86" s="55">
        <v>12681320</v>
      </c>
      <c r="E86" s="56">
        <v>25291.27</v>
      </c>
      <c r="F86" s="57">
        <f t="shared" si="2"/>
        <v>12656028.73</v>
      </c>
    </row>
    <row r="87" spans="1:6" x14ac:dyDescent="0.2">
      <c r="A87" s="52" t="s">
        <v>304</v>
      </c>
      <c r="B87" s="53" t="s">
        <v>199</v>
      </c>
      <c r="C87" s="54" t="s">
        <v>305</v>
      </c>
      <c r="D87" s="55">
        <v>5551320</v>
      </c>
      <c r="E87" s="56" t="s">
        <v>49</v>
      </c>
      <c r="F87" s="57">
        <f t="shared" si="2"/>
        <v>5551320</v>
      </c>
    </row>
    <row r="88" spans="1:6" ht="22.5" x14ac:dyDescent="0.2">
      <c r="A88" s="25" t="s">
        <v>214</v>
      </c>
      <c r="B88" s="64" t="s">
        <v>199</v>
      </c>
      <c r="C88" s="27" t="s">
        <v>306</v>
      </c>
      <c r="D88" s="28">
        <v>5551320</v>
      </c>
      <c r="E88" s="65" t="s">
        <v>49</v>
      </c>
      <c r="F88" s="66">
        <f t="shared" si="2"/>
        <v>5551320</v>
      </c>
    </row>
    <row r="89" spans="1:6" x14ac:dyDescent="0.2">
      <c r="A89" s="25" t="s">
        <v>222</v>
      </c>
      <c r="B89" s="64" t="s">
        <v>199</v>
      </c>
      <c r="C89" s="27" t="s">
        <v>307</v>
      </c>
      <c r="D89" s="28">
        <v>3171320</v>
      </c>
      <c r="E89" s="65" t="s">
        <v>49</v>
      </c>
      <c r="F89" s="66">
        <f t="shared" si="2"/>
        <v>3171320</v>
      </c>
    </row>
    <row r="90" spans="1:6" x14ac:dyDescent="0.2">
      <c r="A90" s="25" t="s">
        <v>222</v>
      </c>
      <c r="B90" s="64" t="s">
        <v>199</v>
      </c>
      <c r="C90" s="27" t="s">
        <v>308</v>
      </c>
      <c r="D90" s="28">
        <v>1700000</v>
      </c>
      <c r="E90" s="65" t="s">
        <v>49</v>
      </c>
      <c r="F90" s="66">
        <f t="shared" si="2"/>
        <v>1700000</v>
      </c>
    </row>
    <row r="91" spans="1:6" x14ac:dyDescent="0.2">
      <c r="A91" s="25" t="s">
        <v>222</v>
      </c>
      <c r="B91" s="64" t="s">
        <v>199</v>
      </c>
      <c r="C91" s="27" t="s">
        <v>309</v>
      </c>
      <c r="D91" s="28">
        <v>680000</v>
      </c>
      <c r="E91" s="65" t="s">
        <v>49</v>
      </c>
      <c r="F91" s="66">
        <f t="shared" si="2"/>
        <v>680000</v>
      </c>
    </row>
    <row r="92" spans="1:6" x14ac:dyDescent="0.2">
      <c r="A92" s="52" t="s">
        <v>310</v>
      </c>
      <c r="B92" s="53" t="s">
        <v>199</v>
      </c>
      <c r="C92" s="54" t="s">
        <v>311</v>
      </c>
      <c r="D92" s="55">
        <v>7130000</v>
      </c>
      <c r="E92" s="56">
        <v>25291.27</v>
      </c>
      <c r="F92" s="57">
        <f t="shared" si="2"/>
        <v>7104708.7300000004</v>
      </c>
    </row>
    <row r="93" spans="1:6" ht="22.5" x14ac:dyDescent="0.2">
      <c r="A93" s="25" t="s">
        <v>214</v>
      </c>
      <c r="B93" s="64" t="s">
        <v>199</v>
      </c>
      <c r="C93" s="27" t="s">
        <v>312</v>
      </c>
      <c r="D93" s="28">
        <v>7130000</v>
      </c>
      <c r="E93" s="65">
        <v>25291.27</v>
      </c>
      <c r="F93" s="66">
        <f t="shared" si="2"/>
        <v>7104708.7300000004</v>
      </c>
    </row>
    <row r="94" spans="1:6" x14ac:dyDescent="0.2">
      <c r="A94" s="25" t="s">
        <v>222</v>
      </c>
      <c r="B94" s="64" t="s">
        <v>199</v>
      </c>
      <c r="C94" s="27" t="s">
        <v>313</v>
      </c>
      <c r="D94" s="28">
        <v>6970000</v>
      </c>
      <c r="E94" s="65">
        <v>25291.27</v>
      </c>
      <c r="F94" s="66">
        <f t="shared" si="2"/>
        <v>6944708.7300000004</v>
      </c>
    </row>
    <row r="95" spans="1:6" x14ac:dyDescent="0.2">
      <c r="A95" s="25" t="s">
        <v>222</v>
      </c>
      <c r="B95" s="64" t="s">
        <v>199</v>
      </c>
      <c r="C95" s="27" t="s">
        <v>314</v>
      </c>
      <c r="D95" s="28">
        <v>50000</v>
      </c>
      <c r="E95" s="65" t="s">
        <v>49</v>
      </c>
      <c r="F95" s="66">
        <f t="shared" si="2"/>
        <v>50000</v>
      </c>
    </row>
    <row r="96" spans="1:6" x14ac:dyDescent="0.2">
      <c r="A96" s="25" t="s">
        <v>222</v>
      </c>
      <c r="B96" s="64" t="s">
        <v>199</v>
      </c>
      <c r="C96" s="27" t="s">
        <v>315</v>
      </c>
      <c r="D96" s="28">
        <v>110000</v>
      </c>
      <c r="E96" s="65" t="s">
        <v>49</v>
      </c>
      <c r="F96" s="66">
        <f t="shared" si="2"/>
        <v>110000</v>
      </c>
    </row>
    <row r="97" spans="1:6" x14ac:dyDescent="0.2">
      <c r="A97" s="52" t="s">
        <v>316</v>
      </c>
      <c r="B97" s="53" t="s">
        <v>199</v>
      </c>
      <c r="C97" s="54" t="s">
        <v>317</v>
      </c>
      <c r="D97" s="55">
        <v>159836036</v>
      </c>
      <c r="E97" s="56">
        <v>259567.21</v>
      </c>
      <c r="F97" s="57">
        <f t="shared" si="2"/>
        <v>159576468.78999999</v>
      </c>
    </row>
    <row r="98" spans="1:6" x14ac:dyDescent="0.2">
      <c r="A98" s="52" t="s">
        <v>318</v>
      </c>
      <c r="B98" s="53" t="s">
        <v>199</v>
      </c>
      <c r="C98" s="54" t="s">
        <v>319</v>
      </c>
      <c r="D98" s="55">
        <v>2323000</v>
      </c>
      <c r="E98" s="56" t="s">
        <v>49</v>
      </c>
      <c r="F98" s="57">
        <f t="shared" si="2"/>
        <v>2323000</v>
      </c>
    </row>
    <row r="99" spans="1:6" ht="22.5" x14ac:dyDescent="0.2">
      <c r="A99" s="25" t="s">
        <v>214</v>
      </c>
      <c r="B99" s="64" t="s">
        <v>199</v>
      </c>
      <c r="C99" s="27" t="s">
        <v>320</v>
      </c>
      <c r="D99" s="28">
        <v>523000</v>
      </c>
      <c r="E99" s="65" t="s">
        <v>49</v>
      </c>
      <c r="F99" s="66">
        <f t="shared" si="2"/>
        <v>523000</v>
      </c>
    </row>
    <row r="100" spans="1:6" ht="22.5" x14ac:dyDescent="0.2">
      <c r="A100" s="25" t="s">
        <v>321</v>
      </c>
      <c r="B100" s="64" t="s">
        <v>199</v>
      </c>
      <c r="C100" s="27" t="s">
        <v>322</v>
      </c>
      <c r="D100" s="28">
        <v>1800000</v>
      </c>
      <c r="E100" s="65" t="s">
        <v>49</v>
      </c>
      <c r="F100" s="66">
        <f t="shared" si="2"/>
        <v>1800000</v>
      </c>
    </row>
    <row r="101" spans="1:6" ht="33.75" x14ac:dyDescent="0.2">
      <c r="A101" s="25" t="s">
        <v>323</v>
      </c>
      <c r="B101" s="64" t="s">
        <v>199</v>
      </c>
      <c r="C101" s="27" t="s">
        <v>324</v>
      </c>
      <c r="D101" s="28">
        <v>1800000</v>
      </c>
      <c r="E101" s="65" t="s">
        <v>49</v>
      </c>
      <c r="F101" s="66">
        <f t="shared" si="2"/>
        <v>1800000</v>
      </c>
    </row>
    <row r="102" spans="1:6" x14ac:dyDescent="0.2">
      <c r="A102" s="25" t="s">
        <v>222</v>
      </c>
      <c r="B102" s="64" t="s">
        <v>199</v>
      </c>
      <c r="C102" s="27" t="s">
        <v>325</v>
      </c>
      <c r="D102" s="28">
        <v>450000</v>
      </c>
      <c r="E102" s="65" t="s">
        <v>49</v>
      </c>
      <c r="F102" s="66">
        <f t="shared" si="2"/>
        <v>450000</v>
      </c>
    </row>
    <row r="103" spans="1:6" x14ac:dyDescent="0.2">
      <c r="A103" s="25" t="s">
        <v>222</v>
      </c>
      <c r="B103" s="64" t="s">
        <v>199</v>
      </c>
      <c r="C103" s="27" t="s">
        <v>326</v>
      </c>
      <c r="D103" s="28">
        <v>43000</v>
      </c>
      <c r="E103" s="65" t="s">
        <v>49</v>
      </c>
      <c r="F103" s="66">
        <f t="shared" si="2"/>
        <v>43000</v>
      </c>
    </row>
    <row r="104" spans="1:6" x14ac:dyDescent="0.2">
      <c r="A104" s="25" t="s">
        <v>224</v>
      </c>
      <c r="B104" s="64" t="s">
        <v>199</v>
      </c>
      <c r="C104" s="27" t="s">
        <v>327</v>
      </c>
      <c r="D104" s="28">
        <v>30000</v>
      </c>
      <c r="E104" s="65" t="s">
        <v>49</v>
      </c>
      <c r="F104" s="66">
        <f t="shared" si="2"/>
        <v>30000</v>
      </c>
    </row>
    <row r="105" spans="1:6" x14ac:dyDescent="0.2">
      <c r="A105" s="52" t="s">
        <v>328</v>
      </c>
      <c r="B105" s="53" t="s">
        <v>199</v>
      </c>
      <c r="C105" s="54" t="s">
        <v>329</v>
      </c>
      <c r="D105" s="55">
        <v>97655540</v>
      </c>
      <c r="E105" s="56" t="s">
        <v>49</v>
      </c>
      <c r="F105" s="57">
        <f t="shared" si="2"/>
        <v>97655540</v>
      </c>
    </row>
    <row r="106" spans="1:6" ht="22.5" x14ac:dyDescent="0.2">
      <c r="A106" s="25" t="s">
        <v>214</v>
      </c>
      <c r="B106" s="64" t="s">
        <v>199</v>
      </c>
      <c r="C106" s="27" t="s">
        <v>330</v>
      </c>
      <c r="D106" s="28">
        <v>520000</v>
      </c>
      <c r="E106" s="65" t="s">
        <v>49</v>
      </c>
      <c r="F106" s="66">
        <f t="shared" si="2"/>
        <v>520000</v>
      </c>
    </row>
    <row r="107" spans="1:6" ht="22.5" x14ac:dyDescent="0.2">
      <c r="A107" s="25" t="s">
        <v>321</v>
      </c>
      <c r="B107" s="64" t="s">
        <v>199</v>
      </c>
      <c r="C107" s="27" t="s">
        <v>331</v>
      </c>
      <c r="D107" s="28">
        <v>96385540</v>
      </c>
      <c r="E107" s="65" t="s">
        <v>49</v>
      </c>
      <c r="F107" s="66">
        <f t="shared" si="2"/>
        <v>96385540</v>
      </c>
    </row>
    <row r="108" spans="1:6" x14ac:dyDescent="0.2">
      <c r="A108" s="25" t="s">
        <v>216</v>
      </c>
      <c r="B108" s="64" t="s">
        <v>199</v>
      </c>
      <c r="C108" s="27" t="s">
        <v>332</v>
      </c>
      <c r="D108" s="28">
        <v>750000</v>
      </c>
      <c r="E108" s="65" t="s">
        <v>49</v>
      </c>
      <c r="F108" s="66">
        <f t="shared" si="2"/>
        <v>750000</v>
      </c>
    </row>
    <row r="109" spans="1:6" ht="45" x14ac:dyDescent="0.2">
      <c r="A109" s="25" t="s">
        <v>333</v>
      </c>
      <c r="B109" s="64" t="s">
        <v>199</v>
      </c>
      <c r="C109" s="27" t="s">
        <v>334</v>
      </c>
      <c r="D109" s="28">
        <v>750000</v>
      </c>
      <c r="E109" s="65" t="s">
        <v>49</v>
      </c>
      <c r="F109" s="66">
        <f t="shared" si="2"/>
        <v>750000</v>
      </c>
    </row>
    <row r="110" spans="1:6" x14ac:dyDescent="0.2">
      <c r="A110" s="25" t="s">
        <v>222</v>
      </c>
      <c r="B110" s="64" t="s">
        <v>199</v>
      </c>
      <c r="C110" s="27" t="s">
        <v>335</v>
      </c>
      <c r="D110" s="28">
        <v>110000</v>
      </c>
      <c r="E110" s="65" t="s">
        <v>49</v>
      </c>
      <c r="F110" s="66">
        <f t="shared" si="2"/>
        <v>110000</v>
      </c>
    </row>
    <row r="111" spans="1:6" x14ac:dyDescent="0.2">
      <c r="A111" s="25" t="s">
        <v>222</v>
      </c>
      <c r="B111" s="64" t="s">
        <v>199</v>
      </c>
      <c r="C111" s="27" t="s">
        <v>336</v>
      </c>
      <c r="D111" s="28">
        <v>210000</v>
      </c>
      <c r="E111" s="65" t="s">
        <v>49</v>
      </c>
      <c r="F111" s="66">
        <f t="shared" ref="F111:F142" si="3">IF(OR(D111="-",IF(E111="-",0,E111)&gt;=IF(D111="-",0,D111)),"-",IF(D111="-",0,D111)-IF(E111="-",0,E111))</f>
        <v>210000</v>
      </c>
    </row>
    <row r="112" spans="1:6" x14ac:dyDescent="0.2">
      <c r="A112" s="25" t="s">
        <v>222</v>
      </c>
      <c r="B112" s="64" t="s">
        <v>199</v>
      </c>
      <c r="C112" s="27" t="s">
        <v>337</v>
      </c>
      <c r="D112" s="28">
        <v>200000</v>
      </c>
      <c r="E112" s="65" t="s">
        <v>49</v>
      </c>
      <c r="F112" s="66">
        <f t="shared" si="3"/>
        <v>200000</v>
      </c>
    </row>
    <row r="113" spans="1:6" ht="33.75" x14ac:dyDescent="0.2">
      <c r="A113" s="25" t="s">
        <v>338</v>
      </c>
      <c r="B113" s="64" t="s">
        <v>199</v>
      </c>
      <c r="C113" s="27" t="s">
        <v>339</v>
      </c>
      <c r="D113" s="28">
        <v>96385540</v>
      </c>
      <c r="E113" s="65" t="s">
        <v>49</v>
      </c>
      <c r="F113" s="66">
        <f t="shared" si="3"/>
        <v>96385540</v>
      </c>
    </row>
    <row r="114" spans="1:6" x14ac:dyDescent="0.2">
      <c r="A114" s="52" t="s">
        <v>340</v>
      </c>
      <c r="B114" s="53" t="s">
        <v>199</v>
      </c>
      <c r="C114" s="54" t="s">
        <v>341</v>
      </c>
      <c r="D114" s="55">
        <v>59857496</v>
      </c>
      <c r="E114" s="56">
        <v>259567.21</v>
      </c>
      <c r="F114" s="57">
        <f t="shared" si="3"/>
        <v>59597928.789999999</v>
      </c>
    </row>
    <row r="115" spans="1:6" ht="22.5" x14ac:dyDescent="0.2">
      <c r="A115" s="25" t="s">
        <v>214</v>
      </c>
      <c r="B115" s="64" t="s">
        <v>199</v>
      </c>
      <c r="C115" s="27" t="s">
        <v>342</v>
      </c>
      <c r="D115" s="28">
        <v>59857496</v>
      </c>
      <c r="E115" s="65">
        <v>259567.21</v>
      </c>
      <c r="F115" s="66">
        <f t="shared" si="3"/>
        <v>59597928.789999999</v>
      </c>
    </row>
    <row r="116" spans="1:6" x14ac:dyDescent="0.2">
      <c r="A116" s="25" t="s">
        <v>222</v>
      </c>
      <c r="B116" s="64" t="s">
        <v>199</v>
      </c>
      <c r="C116" s="27" t="s">
        <v>343</v>
      </c>
      <c r="D116" s="28">
        <v>18900000</v>
      </c>
      <c r="E116" s="65">
        <v>223184.22</v>
      </c>
      <c r="F116" s="66">
        <f t="shared" si="3"/>
        <v>18676815.780000001</v>
      </c>
    </row>
    <row r="117" spans="1:6" x14ac:dyDescent="0.2">
      <c r="A117" s="25" t="s">
        <v>224</v>
      </c>
      <c r="B117" s="64" t="s">
        <v>199</v>
      </c>
      <c r="C117" s="27" t="s">
        <v>344</v>
      </c>
      <c r="D117" s="28">
        <v>2200000</v>
      </c>
      <c r="E117" s="65">
        <v>36382.99</v>
      </c>
      <c r="F117" s="66">
        <f t="shared" si="3"/>
        <v>2163617.0099999998</v>
      </c>
    </row>
    <row r="118" spans="1:6" x14ac:dyDescent="0.2">
      <c r="A118" s="25" t="s">
        <v>222</v>
      </c>
      <c r="B118" s="64" t="s">
        <v>199</v>
      </c>
      <c r="C118" s="27" t="s">
        <v>345</v>
      </c>
      <c r="D118" s="28">
        <v>2943530</v>
      </c>
      <c r="E118" s="65" t="s">
        <v>49</v>
      </c>
      <c r="F118" s="66">
        <f t="shared" si="3"/>
        <v>2943530</v>
      </c>
    </row>
    <row r="119" spans="1:6" x14ac:dyDescent="0.2">
      <c r="A119" s="25" t="s">
        <v>222</v>
      </c>
      <c r="B119" s="64" t="s">
        <v>199</v>
      </c>
      <c r="C119" s="27" t="s">
        <v>346</v>
      </c>
      <c r="D119" s="28">
        <v>1300000</v>
      </c>
      <c r="E119" s="65" t="s">
        <v>49</v>
      </c>
      <c r="F119" s="66">
        <f t="shared" si="3"/>
        <v>1300000</v>
      </c>
    </row>
    <row r="120" spans="1:6" x14ac:dyDescent="0.2">
      <c r="A120" s="25" t="s">
        <v>222</v>
      </c>
      <c r="B120" s="64" t="s">
        <v>199</v>
      </c>
      <c r="C120" s="27" t="s">
        <v>347</v>
      </c>
      <c r="D120" s="28">
        <v>1347380</v>
      </c>
      <c r="E120" s="65" t="s">
        <v>49</v>
      </c>
      <c r="F120" s="66">
        <f t="shared" si="3"/>
        <v>1347380</v>
      </c>
    </row>
    <row r="121" spans="1:6" x14ac:dyDescent="0.2">
      <c r="A121" s="25" t="s">
        <v>222</v>
      </c>
      <c r="B121" s="64" t="s">
        <v>199</v>
      </c>
      <c r="C121" s="27" t="s">
        <v>348</v>
      </c>
      <c r="D121" s="28">
        <v>2191137</v>
      </c>
      <c r="E121" s="65" t="s">
        <v>49</v>
      </c>
      <c r="F121" s="66">
        <f t="shared" si="3"/>
        <v>2191137</v>
      </c>
    </row>
    <row r="122" spans="1:6" x14ac:dyDescent="0.2">
      <c r="A122" s="25" t="s">
        <v>222</v>
      </c>
      <c r="B122" s="64" t="s">
        <v>199</v>
      </c>
      <c r="C122" s="27" t="s">
        <v>349</v>
      </c>
      <c r="D122" s="28">
        <v>628239.85</v>
      </c>
      <c r="E122" s="65" t="s">
        <v>49</v>
      </c>
      <c r="F122" s="66">
        <f t="shared" si="3"/>
        <v>628239.85</v>
      </c>
    </row>
    <row r="123" spans="1:6" x14ac:dyDescent="0.2">
      <c r="A123" s="25" t="s">
        <v>222</v>
      </c>
      <c r="B123" s="64" t="s">
        <v>199</v>
      </c>
      <c r="C123" s="27" t="s">
        <v>350</v>
      </c>
      <c r="D123" s="28">
        <v>29357209.149999999</v>
      </c>
      <c r="E123" s="65" t="s">
        <v>49</v>
      </c>
      <c r="F123" s="66">
        <f t="shared" si="3"/>
        <v>29357209.149999999</v>
      </c>
    </row>
    <row r="124" spans="1:6" x14ac:dyDescent="0.2">
      <c r="A124" s="25" t="s">
        <v>222</v>
      </c>
      <c r="B124" s="64" t="s">
        <v>199</v>
      </c>
      <c r="C124" s="27" t="s">
        <v>351</v>
      </c>
      <c r="D124" s="28">
        <v>990000</v>
      </c>
      <c r="E124" s="65" t="s">
        <v>49</v>
      </c>
      <c r="F124" s="66">
        <f t="shared" si="3"/>
        <v>990000</v>
      </c>
    </row>
    <row r="125" spans="1:6" x14ac:dyDescent="0.2">
      <c r="A125" s="52" t="s">
        <v>352</v>
      </c>
      <c r="B125" s="53" t="s">
        <v>199</v>
      </c>
      <c r="C125" s="54" t="s">
        <v>353</v>
      </c>
      <c r="D125" s="55">
        <v>1214000</v>
      </c>
      <c r="E125" s="56" t="s">
        <v>49</v>
      </c>
      <c r="F125" s="57">
        <f t="shared" si="3"/>
        <v>1214000</v>
      </c>
    </row>
    <row r="126" spans="1:6" x14ac:dyDescent="0.2">
      <c r="A126" s="52" t="s">
        <v>354</v>
      </c>
      <c r="B126" s="53" t="s">
        <v>199</v>
      </c>
      <c r="C126" s="54" t="s">
        <v>355</v>
      </c>
      <c r="D126" s="55">
        <v>1214000</v>
      </c>
      <c r="E126" s="56" t="s">
        <v>49</v>
      </c>
      <c r="F126" s="57">
        <f t="shared" si="3"/>
        <v>1214000</v>
      </c>
    </row>
    <row r="127" spans="1:6" ht="22.5" x14ac:dyDescent="0.2">
      <c r="A127" s="25" t="s">
        <v>214</v>
      </c>
      <c r="B127" s="64" t="s">
        <v>199</v>
      </c>
      <c r="C127" s="27" t="s">
        <v>356</v>
      </c>
      <c r="D127" s="28">
        <v>1214000</v>
      </c>
      <c r="E127" s="65" t="s">
        <v>49</v>
      </c>
      <c r="F127" s="66">
        <f t="shared" si="3"/>
        <v>1214000</v>
      </c>
    </row>
    <row r="128" spans="1:6" x14ac:dyDescent="0.2">
      <c r="A128" s="25" t="s">
        <v>222</v>
      </c>
      <c r="B128" s="64" t="s">
        <v>199</v>
      </c>
      <c r="C128" s="27" t="s">
        <v>357</v>
      </c>
      <c r="D128" s="28">
        <v>1194000</v>
      </c>
      <c r="E128" s="65" t="s">
        <v>49</v>
      </c>
      <c r="F128" s="66">
        <f t="shared" si="3"/>
        <v>1194000</v>
      </c>
    </row>
    <row r="129" spans="1:6" x14ac:dyDescent="0.2">
      <c r="A129" s="25" t="s">
        <v>222</v>
      </c>
      <c r="B129" s="64" t="s">
        <v>199</v>
      </c>
      <c r="C129" s="27" t="s">
        <v>358</v>
      </c>
      <c r="D129" s="28">
        <v>20000</v>
      </c>
      <c r="E129" s="65" t="s">
        <v>49</v>
      </c>
      <c r="F129" s="66">
        <f t="shared" si="3"/>
        <v>20000</v>
      </c>
    </row>
    <row r="130" spans="1:6" x14ac:dyDescent="0.2">
      <c r="A130" s="52" t="s">
        <v>359</v>
      </c>
      <c r="B130" s="53" t="s">
        <v>199</v>
      </c>
      <c r="C130" s="54" t="s">
        <v>360</v>
      </c>
      <c r="D130" s="55">
        <v>23752428</v>
      </c>
      <c r="E130" s="56">
        <v>252660.01</v>
      </c>
      <c r="F130" s="57">
        <f t="shared" si="3"/>
        <v>23499767.989999998</v>
      </c>
    </row>
    <row r="131" spans="1:6" x14ac:dyDescent="0.2">
      <c r="A131" s="52" t="s">
        <v>361</v>
      </c>
      <c r="B131" s="53" t="s">
        <v>199</v>
      </c>
      <c r="C131" s="54" t="s">
        <v>362</v>
      </c>
      <c r="D131" s="55">
        <v>23302428</v>
      </c>
      <c r="E131" s="56">
        <v>252660.01</v>
      </c>
      <c r="F131" s="57">
        <f t="shared" si="3"/>
        <v>23049767.989999998</v>
      </c>
    </row>
    <row r="132" spans="1:6" ht="56.25" x14ac:dyDescent="0.2">
      <c r="A132" s="25" t="s">
        <v>205</v>
      </c>
      <c r="B132" s="64" t="s">
        <v>199</v>
      </c>
      <c r="C132" s="27" t="s">
        <v>363</v>
      </c>
      <c r="D132" s="28">
        <v>17120628</v>
      </c>
      <c r="E132" s="65">
        <v>218208.73</v>
      </c>
      <c r="F132" s="66">
        <f t="shared" si="3"/>
        <v>16902419.27</v>
      </c>
    </row>
    <row r="133" spans="1:6" ht="22.5" x14ac:dyDescent="0.2">
      <c r="A133" s="25" t="s">
        <v>214</v>
      </c>
      <c r="B133" s="64" t="s">
        <v>199</v>
      </c>
      <c r="C133" s="27" t="s">
        <v>364</v>
      </c>
      <c r="D133" s="28">
        <v>6131800</v>
      </c>
      <c r="E133" s="65">
        <v>5525.28</v>
      </c>
      <c r="F133" s="66">
        <f t="shared" si="3"/>
        <v>6126274.7199999997</v>
      </c>
    </row>
    <row r="134" spans="1:6" x14ac:dyDescent="0.2">
      <c r="A134" s="25" t="s">
        <v>216</v>
      </c>
      <c r="B134" s="64" t="s">
        <v>199</v>
      </c>
      <c r="C134" s="27" t="s">
        <v>365</v>
      </c>
      <c r="D134" s="28">
        <v>50000</v>
      </c>
      <c r="E134" s="65">
        <v>28926</v>
      </c>
      <c r="F134" s="66">
        <f t="shared" si="3"/>
        <v>21074</v>
      </c>
    </row>
    <row r="135" spans="1:6" x14ac:dyDescent="0.2">
      <c r="A135" s="25" t="s">
        <v>366</v>
      </c>
      <c r="B135" s="64" t="s">
        <v>199</v>
      </c>
      <c r="C135" s="27" t="s">
        <v>367</v>
      </c>
      <c r="D135" s="28">
        <v>8010500</v>
      </c>
      <c r="E135" s="65">
        <v>218208.73</v>
      </c>
      <c r="F135" s="66">
        <f t="shared" si="3"/>
        <v>7792291.2699999996</v>
      </c>
    </row>
    <row r="136" spans="1:6" ht="33.75" x14ac:dyDescent="0.2">
      <c r="A136" s="25" t="s">
        <v>368</v>
      </c>
      <c r="B136" s="64" t="s">
        <v>199</v>
      </c>
      <c r="C136" s="27" t="s">
        <v>369</v>
      </c>
      <c r="D136" s="28">
        <v>2400944</v>
      </c>
      <c r="E136" s="65" t="s">
        <v>49</v>
      </c>
      <c r="F136" s="66">
        <f t="shared" si="3"/>
        <v>2400944</v>
      </c>
    </row>
    <row r="137" spans="1:6" ht="22.5" x14ac:dyDescent="0.2">
      <c r="A137" s="25" t="s">
        <v>220</v>
      </c>
      <c r="B137" s="64" t="s">
        <v>199</v>
      </c>
      <c r="C137" s="27" t="s">
        <v>370</v>
      </c>
      <c r="D137" s="28">
        <v>229800</v>
      </c>
      <c r="E137" s="65">
        <v>426.71</v>
      </c>
      <c r="F137" s="66">
        <f t="shared" si="3"/>
        <v>229373.29</v>
      </c>
    </row>
    <row r="138" spans="1:6" x14ac:dyDescent="0.2">
      <c r="A138" s="25" t="s">
        <v>222</v>
      </c>
      <c r="B138" s="64" t="s">
        <v>199</v>
      </c>
      <c r="C138" s="27" t="s">
        <v>371</v>
      </c>
      <c r="D138" s="28">
        <v>3292200</v>
      </c>
      <c r="E138" s="65">
        <v>998.1</v>
      </c>
      <c r="F138" s="66">
        <f t="shared" si="3"/>
        <v>3291201.9</v>
      </c>
    </row>
    <row r="139" spans="1:6" x14ac:dyDescent="0.2">
      <c r="A139" s="25" t="s">
        <v>224</v>
      </c>
      <c r="B139" s="64" t="s">
        <v>199</v>
      </c>
      <c r="C139" s="27" t="s">
        <v>372</v>
      </c>
      <c r="D139" s="28">
        <v>1619800</v>
      </c>
      <c r="E139" s="65">
        <v>4100.47</v>
      </c>
      <c r="F139" s="66">
        <f t="shared" si="3"/>
        <v>1615699.53</v>
      </c>
    </row>
    <row r="140" spans="1:6" ht="22.5" x14ac:dyDescent="0.2">
      <c r="A140" s="25" t="s">
        <v>244</v>
      </c>
      <c r="B140" s="64" t="s">
        <v>199</v>
      </c>
      <c r="C140" s="27" t="s">
        <v>373</v>
      </c>
      <c r="D140" s="28">
        <v>45000</v>
      </c>
      <c r="E140" s="65">
        <v>28926</v>
      </c>
      <c r="F140" s="66">
        <f t="shared" si="3"/>
        <v>16074</v>
      </c>
    </row>
    <row r="141" spans="1:6" x14ac:dyDescent="0.2">
      <c r="A141" s="25" t="s">
        <v>228</v>
      </c>
      <c r="B141" s="64" t="s">
        <v>199</v>
      </c>
      <c r="C141" s="27" t="s">
        <v>374</v>
      </c>
      <c r="D141" s="28">
        <v>5000</v>
      </c>
      <c r="E141" s="65" t="s">
        <v>49</v>
      </c>
      <c r="F141" s="66">
        <f t="shared" si="3"/>
        <v>5000</v>
      </c>
    </row>
    <row r="142" spans="1:6" x14ac:dyDescent="0.2">
      <c r="A142" s="25" t="s">
        <v>366</v>
      </c>
      <c r="B142" s="64" t="s">
        <v>199</v>
      </c>
      <c r="C142" s="27" t="s">
        <v>375</v>
      </c>
      <c r="D142" s="28">
        <v>5152984</v>
      </c>
      <c r="E142" s="65" t="s">
        <v>49</v>
      </c>
      <c r="F142" s="66">
        <f t="shared" si="3"/>
        <v>5152984</v>
      </c>
    </row>
    <row r="143" spans="1:6" ht="33.75" x14ac:dyDescent="0.2">
      <c r="A143" s="25" t="s">
        <v>368</v>
      </c>
      <c r="B143" s="64" t="s">
        <v>199</v>
      </c>
      <c r="C143" s="27" t="s">
        <v>376</v>
      </c>
      <c r="D143" s="28">
        <v>1556200</v>
      </c>
      <c r="E143" s="65" t="s">
        <v>49</v>
      </c>
      <c r="F143" s="66">
        <f t="shared" ref="F143:F168" si="4">IF(OR(D143="-",IF(E143="-",0,E143)&gt;=IF(D143="-",0,D143)),"-",IF(D143="-",0,D143)-IF(E143="-",0,E143))</f>
        <v>1556200</v>
      </c>
    </row>
    <row r="144" spans="1:6" x14ac:dyDescent="0.2">
      <c r="A144" s="25" t="s">
        <v>222</v>
      </c>
      <c r="B144" s="64" t="s">
        <v>199</v>
      </c>
      <c r="C144" s="27" t="s">
        <v>377</v>
      </c>
      <c r="D144" s="28">
        <v>990000</v>
      </c>
      <c r="E144" s="65" t="s">
        <v>49</v>
      </c>
      <c r="F144" s="66">
        <f t="shared" si="4"/>
        <v>990000</v>
      </c>
    </row>
    <row r="145" spans="1:6" ht="22.5" x14ac:dyDescent="0.2">
      <c r="A145" s="52" t="s">
        <v>378</v>
      </c>
      <c r="B145" s="53" t="s">
        <v>199</v>
      </c>
      <c r="C145" s="54" t="s">
        <v>379</v>
      </c>
      <c r="D145" s="55">
        <v>450000</v>
      </c>
      <c r="E145" s="56" t="s">
        <v>49</v>
      </c>
      <c r="F145" s="57">
        <f t="shared" si="4"/>
        <v>450000</v>
      </c>
    </row>
    <row r="146" spans="1:6" ht="22.5" x14ac:dyDescent="0.2">
      <c r="A146" s="25" t="s">
        <v>214</v>
      </c>
      <c r="B146" s="64" t="s">
        <v>199</v>
      </c>
      <c r="C146" s="27" t="s">
        <v>380</v>
      </c>
      <c r="D146" s="28">
        <v>450000</v>
      </c>
      <c r="E146" s="65" t="s">
        <v>49</v>
      </c>
      <c r="F146" s="66">
        <f t="shared" si="4"/>
        <v>450000</v>
      </c>
    </row>
    <row r="147" spans="1:6" x14ac:dyDescent="0.2">
      <c r="A147" s="25" t="s">
        <v>222</v>
      </c>
      <c r="B147" s="64" t="s">
        <v>199</v>
      </c>
      <c r="C147" s="27" t="s">
        <v>381</v>
      </c>
      <c r="D147" s="28">
        <v>450000</v>
      </c>
      <c r="E147" s="65" t="s">
        <v>49</v>
      </c>
      <c r="F147" s="66">
        <f t="shared" si="4"/>
        <v>450000</v>
      </c>
    </row>
    <row r="148" spans="1:6" x14ac:dyDescent="0.2">
      <c r="A148" s="52" t="s">
        <v>382</v>
      </c>
      <c r="B148" s="53" t="s">
        <v>199</v>
      </c>
      <c r="C148" s="54" t="s">
        <v>383</v>
      </c>
      <c r="D148" s="55">
        <v>234108</v>
      </c>
      <c r="E148" s="56" t="s">
        <v>49</v>
      </c>
      <c r="F148" s="57">
        <f t="shared" si="4"/>
        <v>234108</v>
      </c>
    </row>
    <row r="149" spans="1:6" x14ac:dyDescent="0.2">
      <c r="A149" s="52" t="s">
        <v>384</v>
      </c>
      <c r="B149" s="53" t="s">
        <v>199</v>
      </c>
      <c r="C149" s="54" t="s">
        <v>385</v>
      </c>
      <c r="D149" s="55">
        <v>234108</v>
      </c>
      <c r="E149" s="56" t="s">
        <v>49</v>
      </c>
      <c r="F149" s="57">
        <f t="shared" si="4"/>
        <v>234108</v>
      </c>
    </row>
    <row r="150" spans="1:6" x14ac:dyDescent="0.2">
      <c r="A150" s="25" t="s">
        <v>268</v>
      </c>
      <c r="B150" s="64" t="s">
        <v>199</v>
      </c>
      <c r="C150" s="27" t="s">
        <v>386</v>
      </c>
      <c r="D150" s="28">
        <v>234108</v>
      </c>
      <c r="E150" s="65" t="s">
        <v>49</v>
      </c>
      <c r="F150" s="66">
        <f t="shared" si="4"/>
        <v>234108</v>
      </c>
    </row>
    <row r="151" spans="1:6" ht="22.5" x14ac:dyDescent="0.2">
      <c r="A151" s="25" t="s">
        <v>274</v>
      </c>
      <c r="B151" s="64" t="s">
        <v>199</v>
      </c>
      <c r="C151" s="27" t="s">
        <v>387</v>
      </c>
      <c r="D151" s="28">
        <v>234108</v>
      </c>
      <c r="E151" s="65" t="s">
        <v>49</v>
      </c>
      <c r="F151" s="66">
        <f t="shared" si="4"/>
        <v>234108</v>
      </c>
    </row>
    <row r="152" spans="1:6" x14ac:dyDescent="0.2">
      <c r="A152" s="52" t="s">
        <v>388</v>
      </c>
      <c r="B152" s="53" t="s">
        <v>199</v>
      </c>
      <c r="C152" s="54" t="s">
        <v>389</v>
      </c>
      <c r="D152" s="55">
        <v>4216200</v>
      </c>
      <c r="E152" s="56">
        <v>44000</v>
      </c>
      <c r="F152" s="57">
        <f t="shared" si="4"/>
        <v>4172200</v>
      </c>
    </row>
    <row r="153" spans="1:6" x14ac:dyDescent="0.2">
      <c r="A153" s="52" t="s">
        <v>390</v>
      </c>
      <c r="B153" s="53" t="s">
        <v>199</v>
      </c>
      <c r="C153" s="54" t="s">
        <v>391</v>
      </c>
      <c r="D153" s="55">
        <v>4156200</v>
      </c>
      <c r="E153" s="56">
        <v>44000</v>
      </c>
      <c r="F153" s="57">
        <f t="shared" si="4"/>
        <v>4112200</v>
      </c>
    </row>
    <row r="154" spans="1:6" ht="56.25" x14ac:dyDescent="0.2">
      <c r="A154" s="25" t="s">
        <v>205</v>
      </c>
      <c r="B154" s="64" t="s">
        <v>199</v>
      </c>
      <c r="C154" s="27" t="s">
        <v>392</v>
      </c>
      <c r="D154" s="28">
        <v>3175200</v>
      </c>
      <c r="E154" s="65">
        <v>44000</v>
      </c>
      <c r="F154" s="66">
        <f t="shared" si="4"/>
        <v>3131200</v>
      </c>
    </row>
    <row r="155" spans="1:6" ht="22.5" x14ac:dyDescent="0.2">
      <c r="A155" s="25" t="s">
        <v>214</v>
      </c>
      <c r="B155" s="64" t="s">
        <v>199</v>
      </c>
      <c r="C155" s="27" t="s">
        <v>393</v>
      </c>
      <c r="D155" s="28">
        <v>981000</v>
      </c>
      <c r="E155" s="65" t="s">
        <v>49</v>
      </c>
      <c r="F155" s="66">
        <f t="shared" si="4"/>
        <v>981000</v>
      </c>
    </row>
    <row r="156" spans="1:6" x14ac:dyDescent="0.2">
      <c r="A156" s="25" t="s">
        <v>366</v>
      </c>
      <c r="B156" s="64" t="s">
        <v>199</v>
      </c>
      <c r="C156" s="27" t="s">
        <v>394</v>
      </c>
      <c r="D156" s="28">
        <v>2438400</v>
      </c>
      <c r="E156" s="65">
        <v>44000</v>
      </c>
      <c r="F156" s="66">
        <f t="shared" si="4"/>
        <v>2394400</v>
      </c>
    </row>
    <row r="157" spans="1:6" ht="33.75" x14ac:dyDescent="0.2">
      <c r="A157" s="25" t="s">
        <v>368</v>
      </c>
      <c r="B157" s="64" t="s">
        <v>199</v>
      </c>
      <c r="C157" s="27" t="s">
        <v>395</v>
      </c>
      <c r="D157" s="28">
        <v>736800</v>
      </c>
      <c r="E157" s="65" t="s">
        <v>49</v>
      </c>
      <c r="F157" s="66">
        <f t="shared" si="4"/>
        <v>736800</v>
      </c>
    </row>
    <row r="158" spans="1:6" x14ac:dyDescent="0.2">
      <c r="A158" s="25" t="s">
        <v>222</v>
      </c>
      <c r="B158" s="64" t="s">
        <v>199</v>
      </c>
      <c r="C158" s="27" t="s">
        <v>396</v>
      </c>
      <c r="D158" s="28">
        <v>981000</v>
      </c>
      <c r="E158" s="65" t="s">
        <v>49</v>
      </c>
      <c r="F158" s="66">
        <f t="shared" si="4"/>
        <v>981000</v>
      </c>
    </row>
    <row r="159" spans="1:6" ht="22.5" x14ac:dyDescent="0.2">
      <c r="A159" s="52" t="s">
        <v>397</v>
      </c>
      <c r="B159" s="53" t="s">
        <v>199</v>
      </c>
      <c r="C159" s="54" t="s">
        <v>398</v>
      </c>
      <c r="D159" s="55">
        <v>60000</v>
      </c>
      <c r="E159" s="56" t="s">
        <v>49</v>
      </c>
      <c r="F159" s="57">
        <f t="shared" si="4"/>
        <v>60000</v>
      </c>
    </row>
    <row r="160" spans="1:6" ht="22.5" x14ac:dyDescent="0.2">
      <c r="A160" s="25" t="s">
        <v>214</v>
      </c>
      <c r="B160" s="64" t="s">
        <v>199</v>
      </c>
      <c r="C160" s="27" t="s">
        <v>399</v>
      </c>
      <c r="D160" s="28">
        <v>60000</v>
      </c>
      <c r="E160" s="65" t="s">
        <v>49</v>
      </c>
      <c r="F160" s="66">
        <f t="shared" si="4"/>
        <v>60000</v>
      </c>
    </row>
    <row r="161" spans="1:6" x14ac:dyDescent="0.2">
      <c r="A161" s="25" t="s">
        <v>222</v>
      </c>
      <c r="B161" s="64" t="s">
        <v>199</v>
      </c>
      <c r="C161" s="27" t="s">
        <v>400</v>
      </c>
      <c r="D161" s="28">
        <v>60000</v>
      </c>
      <c r="E161" s="65" t="s">
        <v>49</v>
      </c>
      <c r="F161" s="66">
        <f t="shared" si="4"/>
        <v>60000</v>
      </c>
    </row>
    <row r="162" spans="1:6" x14ac:dyDescent="0.2">
      <c r="A162" s="52" t="s">
        <v>401</v>
      </c>
      <c r="B162" s="53" t="s">
        <v>199</v>
      </c>
      <c r="C162" s="54" t="s">
        <v>402</v>
      </c>
      <c r="D162" s="55">
        <v>982300</v>
      </c>
      <c r="E162" s="56">
        <v>10000</v>
      </c>
      <c r="F162" s="57">
        <f t="shared" si="4"/>
        <v>972300</v>
      </c>
    </row>
    <row r="163" spans="1:6" x14ac:dyDescent="0.2">
      <c r="A163" s="52" t="s">
        <v>403</v>
      </c>
      <c r="B163" s="53" t="s">
        <v>199</v>
      </c>
      <c r="C163" s="54" t="s">
        <v>404</v>
      </c>
      <c r="D163" s="55">
        <v>982300</v>
      </c>
      <c r="E163" s="56">
        <v>10000</v>
      </c>
      <c r="F163" s="57">
        <f t="shared" si="4"/>
        <v>972300</v>
      </c>
    </row>
    <row r="164" spans="1:6" ht="56.25" x14ac:dyDescent="0.2">
      <c r="A164" s="25" t="s">
        <v>205</v>
      </c>
      <c r="B164" s="64" t="s">
        <v>199</v>
      </c>
      <c r="C164" s="27" t="s">
        <v>405</v>
      </c>
      <c r="D164" s="28">
        <v>732300</v>
      </c>
      <c r="E164" s="65">
        <v>10000</v>
      </c>
      <c r="F164" s="66">
        <f t="shared" si="4"/>
        <v>722300</v>
      </c>
    </row>
    <row r="165" spans="1:6" ht="22.5" x14ac:dyDescent="0.2">
      <c r="A165" s="25" t="s">
        <v>214</v>
      </c>
      <c r="B165" s="64" t="s">
        <v>199</v>
      </c>
      <c r="C165" s="27" t="s">
        <v>406</v>
      </c>
      <c r="D165" s="28">
        <v>250000</v>
      </c>
      <c r="E165" s="65" t="s">
        <v>49</v>
      </c>
      <c r="F165" s="66">
        <f t="shared" si="4"/>
        <v>250000</v>
      </c>
    </row>
    <row r="166" spans="1:6" x14ac:dyDescent="0.2">
      <c r="A166" s="25" t="s">
        <v>366</v>
      </c>
      <c r="B166" s="64" t="s">
        <v>199</v>
      </c>
      <c r="C166" s="27" t="s">
        <v>407</v>
      </c>
      <c r="D166" s="28">
        <v>562000</v>
      </c>
      <c r="E166" s="65">
        <v>10000</v>
      </c>
      <c r="F166" s="66">
        <f t="shared" si="4"/>
        <v>552000</v>
      </c>
    </row>
    <row r="167" spans="1:6" ht="33.75" x14ac:dyDescent="0.2">
      <c r="A167" s="25" t="s">
        <v>368</v>
      </c>
      <c r="B167" s="64" t="s">
        <v>199</v>
      </c>
      <c r="C167" s="27" t="s">
        <v>408</v>
      </c>
      <c r="D167" s="28">
        <v>170300</v>
      </c>
      <c r="E167" s="65" t="s">
        <v>49</v>
      </c>
      <c r="F167" s="66">
        <f t="shared" si="4"/>
        <v>170300</v>
      </c>
    </row>
    <row r="168" spans="1:6" x14ac:dyDescent="0.2">
      <c r="A168" s="25" t="s">
        <v>222</v>
      </c>
      <c r="B168" s="64" t="s">
        <v>199</v>
      </c>
      <c r="C168" s="27" t="s">
        <v>409</v>
      </c>
      <c r="D168" s="28">
        <v>250000</v>
      </c>
      <c r="E168" s="65" t="s">
        <v>49</v>
      </c>
      <c r="F168" s="66">
        <f t="shared" si="4"/>
        <v>250000</v>
      </c>
    </row>
    <row r="169" spans="1:6" ht="9" customHeight="1" x14ac:dyDescent="0.2">
      <c r="A169" s="67"/>
      <c r="B169" s="68"/>
      <c r="C169" s="69"/>
      <c r="D169" s="70"/>
      <c r="E169" s="68"/>
      <c r="F169" s="68"/>
    </row>
    <row r="170" spans="1:6" ht="13.5" customHeight="1" x14ac:dyDescent="0.2">
      <c r="A170" s="71" t="s">
        <v>410</v>
      </c>
      <c r="B170" s="72" t="s">
        <v>411</v>
      </c>
      <c r="C170" s="73" t="s">
        <v>200</v>
      </c>
      <c r="D170" s="74">
        <v>-10753720</v>
      </c>
      <c r="E170" s="74">
        <v>3046692.5</v>
      </c>
      <c r="F170" s="75" t="s">
        <v>412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topLeftCell="A15" workbookViewId="0">
      <selection activeCell="A37" sqref="A37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9" t="s">
        <v>413</v>
      </c>
      <c r="B1" s="119"/>
      <c r="C1" s="119"/>
      <c r="D1" s="119"/>
      <c r="E1" s="119"/>
      <c r="F1" s="119"/>
    </row>
    <row r="2" spans="1:6" ht="13.15" customHeight="1" x14ac:dyDescent="0.25">
      <c r="A2" s="107" t="s">
        <v>414</v>
      </c>
      <c r="B2" s="107"/>
      <c r="C2" s="107"/>
      <c r="D2" s="107"/>
      <c r="E2" s="107"/>
      <c r="F2" s="107"/>
    </row>
    <row r="3" spans="1:6" ht="9" customHeight="1" x14ac:dyDescent="0.2">
      <c r="A3" s="5"/>
      <c r="B3" s="76"/>
      <c r="C3" s="44"/>
      <c r="D3" s="10"/>
      <c r="E3" s="10"/>
      <c r="F3" s="44"/>
    </row>
    <row r="4" spans="1:6" ht="13.9" customHeight="1" x14ac:dyDescent="0.2">
      <c r="A4" s="101" t="s">
        <v>21</v>
      </c>
      <c r="B4" s="95" t="s">
        <v>22</v>
      </c>
      <c r="C4" s="112" t="s">
        <v>415</v>
      </c>
      <c r="D4" s="98" t="s">
        <v>24</v>
      </c>
      <c r="E4" s="98" t="s">
        <v>25</v>
      </c>
      <c r="F4" s="104" t="s">
        <v>26</v>
      </c>
    </row>
    <row r="5" spans="1:6" ht="4.9000000000000004" customHeight="1" x14ac:dyDescent="0.2">
      <c r="A5" s="102"/>
      <c r="B5" s="96"/>
      <c r="C5" s="113"/>
      <c r="D5" s="99"/>
      <c r="E5" s="99"/>
      <c r="F5" s="105"/>
    </row>
    <row r="6" spans="1:6" ht="6" customHeight="1" x14ac:dyDescent="0.2">
      <c r="A6" s="102"/>
      <c r="B6" s="96"/>
      <c r="C6" s="113"/>
      <c r="D6" s="99"/>
      <c r="E6" s="99"/>
      <c r="F6" s="105"/>
    </row>
    <row r="7" spans="1:6" ht="4.9000000000000004" customHeight="1" x14ac:dyDescent="0.2">
      <c r="A7" s="102"/>
      <c r="B7" s="96"/>
      <c r="C7" s="113"/>
      <c r="D7" s="99"/>
      <c r="E7" s="99"/>
      <c r="F7" s="105"/>
    </row>
    <row r="8" spans="1:6" ht="6" customHeight="1" x14ac:dyDescent="0.2">
      <c r="A8" s="102"/>
      <c r="B8" s="96"/>
      <c r="C8" s="113"/>
      <c r="D8" s="99"/>
      <c r="E8" s="99"/>
      <c r="F8" s="105"/>
    </row>
    <row r="9" spans="1:6" ht="6" customHeight="1" x14ac:dyDescent="0.2">
      <c r="A9" s="102"/>
      <c r="B9" s="96"/>
      <c r="C9" s="113"/>
      <c r="D9" s="99"/>
      <c r="E9" s="99"/>
      <c r="F9" s="105"/>
    </row>
    <row r="10" spans="1:6" ht="18" customHeight="1" x14ac:dyDescent="0.2">
      <c r="A10" s="103"/>
      <c r="B10" s="97"/>
      <c r="C10" s="120"/>
      <c r="D10" s="100"/>
      <c r="E10" s="100"/>
      <c r="F10" s="106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27</v>
      </c>
      <c r="E11" s="51" t="s">
        <v>28</v>
      </c>
      <c r="F11" s="24" t="s">
        <v>29</v>
      </c>
    </row>
    <row r="12" spans="1:6" ht="22.5" x14ac:dyDescent="0.2">
      <c r="A12" s="77" t="s">
        <v>416</v>
      </c>
      <c r="B12" s="78" t="s">
        <v>417</v>
      </c>
      <c r="C12" s="79" t="s">
        <v>200</v>
      </c>
      <c r="D12" s="80">
        <v>10753720</v>
      </c>
      <c r="E12" s="80">
        <v>-3046692.5</v>
      </c>
      <c r="F12" s="81" t="s">
        <v>200</v>
      </c>
    </row>
    <row r="13" spans="1:6" x14ac:dyDescent="0.2">
      <c r="A13" s="82" t="s">
        <v>32</v>
      </c>
      <c r="B13" s="83"/>
      <c r="C13" s="84"/>
      <c r="D13" s="85"/>
      <c r="E13" s="85"/>
      <c r="F13" s="86"/>
    </row>
    <row r="14" spans="1:6" ht="22.5" x14ac:dyDescent="0.2">
      <c r="A14" s="52" t="s">
        <v>418</v>
      </c>
      <c r="B14" s="87" t="s">
        <v>419</v>
      </c>
      <c r="C14" s="88" t="s">
        <v>200</v>
      </c>
      <c r="D14" s="55" t="s">
        <v>49</v>
      </c>
      <c r="E14" s="55" t="s">
        <v>49</v>
      </c>
      <c r="F14" s="57" t="s">
        <v>49</v>
      </c>
    </row>
    <row r="15" spans="1:6" x14ac:dyDescent="0.2">
      <c r="A15" s="82" t="s">
        <v>420</v>
      </c>
      <c r="B15" s="83"/>
      <c r="C15" s="84"/>
      <c r="D15" s="85"/>
      <c r="E15" s="85"/>
      <c r="F15" s="86"/>
    </row>
    <row r="16" spans="1:6" x14ac:dyDescent="0.2">
      <c r="A16" s="52" t="s">
        <v>421</v>
      </c>
      <c r="B16" s="87" t="s">
        <v>422</v>
      </c>
      <c r="C16" s="88" t="s">
        <v>200</v>
      </c>
      <c r="D16" s="55" t="s">
        <v>49</v>
      </c>
      <c r="E16" s="55" t="s">
        <v>49</v>
      </c>
      <c r="F16" s="57" t="s">
        <v>49</v>
      </c>
    </row>
    <row r="17" spans="1:6" x14ac:dyDescent="0.2">
      <c r="A17" s="82" t="s">
        <v>420</v>
      </c>
      <c r="B17" s="83"/>
      <c r="C17" s="84"/>
      <c r="D17" s="85"/>
      <c r="E17" s="85"/>
      <c r="F17" s="86"/>
    </row>
    <row r="18" spans="1:6" x14ac:dyDescent="0.2">
      <c r="A18" s="77" t="s">
        <v>423</v>
      </c>
      <c r="B18" s="78" t="s">
        <v>424</v>
      </c>
      <c r="C18" s="79" t="s">
        <v>425</v>
      </c>
      <c r="D18" s="80">
        <v>10753720</v>
      </c>
      <c r="E18" s="80">
        <v>-3046692.5</v>
      </c>
      <c r="F18" s="81">
        <v>13800412.5</v>
      </c>
    </row>
    <row r="19" spans="1:6" ht="22.5" x14ac:dyDescent="0.2">
      <c r="A19" s="77" t="s">
        <v>426</v>
      </c>
      <c r="B19" s="78" t="s">
        <v>424</v>
      </c>
      <c r="C19" s="79" t="s">
        <v>427</v>
      </c>
      <c r="D19" s="80">
        <v>10753720</v>
      </c>
      <c r="E19" s="80">
        <v>-3046692.5</v>
      </c>
      <c r="F19" s="81">
        <v>13800412.5</v>
      </c>
    </row>
    <row r="20" spans="1:6" x14ac:dyDescent="0.2">
      <c r="A20" s="77" t="s">
        <v>428</v>
      </c>
      <c r="B20" s="78" t="s">
        <v>429</v>
      </c>
      <c r="C20" s="79" t="s">
        <v>430</v>
      </c>
      <c r="D20" s="80">
        <v>-229624020</v>
      </c>
      <c r="E20" s="80">
        <v>-4992367.22</v>
      </c>
      <c r="F20" s="81" t="s">
        <v>412</v>
      </c>
    </row>
    <row r="21" spans="1:6" ht="22.5" x14ac:dyDescent="0.2">
      <c r="A21" s="25" t="s">
        <v>431</v>
      </c>
      <c r="B21" s="26" t="s">
        <v>429</v>
      </c>
      <c r="C21" s="89" t="s">
        <v>432</v>
      </c>
      <c r="D21" s="28">
        <v>-229624020</v>
      </c>
      <c r="E21" s="28">
        <v>-4992367.22</v>
      </c>
      <c r="F21" s="66" t="s">
        <v>412</v>
      </c>
    </row>
    <row r="22" spans="1:6" x14ac:dyDescent="0.2">
      <c r="A22" s="77" t="s">
        <v>433</v>
      </c>
      <c r="B22" s="78" t="s">
        <v>434</v>
      </c>
      <c r="C22" s="79" t="s">
        <v>435</v>
      </c>
      <c r="D22" s="80">
        <v>240377740</v>
      </c>
      <c r="E22" s="80">
        <v>1945674.72</v>
      </c>
      <c r="F22" s="81" t="s">
        <v>412</v>
      </c>
    </row>
    <row r="23" spans="1:6" ht="22.5" x14ac:dyDescent="0.2">
      <c r="A23" s="25" t="s">
        <v>436</v>
      </c>
      <c r="B23" s="26" t="s">
        <v>434</v>
      </c>
      <c r="C23" s="89" t="s">
        <v>437</v>
      </c>
      <c r="D23" s="28">
        <v>240377740</v>
      </c>
      <c r="E23" s="28">
        <v>1945674.72</v>
      </c>
      <c r="F23" s="66" t="s">
        <v>412</v>
      </c>
    </row>
    <row r="24" spans="1:6" ht="12.75" customHeight="1" x14ac:dyDescent="0.2">
      <c r="A24" s="90"/>
      <c r="B24" s="91"/>
      <c r="C24" s="92"/>
      <c r="D24" s="93"/>
      <c r="E24" s="93"/>
      <c r="F24" s="94"/>
    </row>
    <row r="36" spans="1:6" ht="12.75" customHeight="1" x14ac:dyDescent="0.2">
      <c r="A36" s="12" t="s">
        <v>456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438</v>
      </c>
      <c r="B1" t="s">
        <v>439</v>
      </c>
    </row>
    <row r="2" spans="1:2" x14ac:dyDescent="0.2">
      <c r="A2" t="s">
        <v>440</v>
      </c>
      <c r="B2" t="s">
        <v>441</v>
      </c>
    </row>
    <row r="3" spans="1:2" x14ac:dyDescent="0.2">
      <c r="A3" t="s">
        <v>442</v>
      </c>
      <c r="B3" t="s">
        <v>6</v>
      </c>
    </row>
    <row r="4" spans="1:2" x14ac:dyDescent="0.2">
      <c r="A4" t="s">
        <v>443</v>
      </c>
      <c r="B4" t="s">
        <v>444</v>
      </c>
    </row>
    <row r="5" spans="1:2" x14ac:dyDescent="0.2">
      <c r="A5" t="s">
        <v>445</v>
      </c>
      <c r="B5" t="s">
        <v>446</v>
      </c>
    </row>
    <row r="6" spans="1:2" x14ac:dyDescent="0.2">
      <c r="A6" t="s">
        <v>447</v>
      </c>
      <c r="B6" t="s">
        <v>439</v>
      </c>
    </row>
    <row r="7" spans="1:2" x14ac:dyDescent="0.2">
      <c r="A7" t="s">
        <v>448</v>
      </c>
      <c r="B7" t="s">
        <v>449</v>
      </c>
    </row>
    <row r="8" spans="1:2" x14ac:dyDescent="0.2">
      <c r="A8" t="s">
        <v>450</v>
      </c>
      <c r="B8" t="s">
        <v>449</v>
      </c>
    </row>
    <row r="9" spans="1:2" x14ac:dyDescent="0.2">
      <c r="A9" t="s">
        <v>451</v>
      </c>
      <c r="B9" t="s">
        <v>452</v>
      </c>
    </row>
    <row r="10" spans="1:2" x14ac:dyDescent="0.2">
      <c r="A10" t="s">
        <v>453</v>
      </c>
      <c r="B10" t="s">
        <v>454</v>
      </c>
    </row>
    <row r="11" spans="1:2" x14ac:dyDescent="0.2">
      <c r="A11" t="s">
        <v>455</v>
      </c>
      <c r="B11" t="s">
        <v>446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Dmitrieva</dc:creator>
  <dc:description>POI HSSF rep:2.52.0.202</dc:description>
  <cp:lastModifiedBy>Sergey</cp:lastModifiedBy>
  <dcterms:created xsi:type="dcterms:W3CDTF">2021-02-02T12:04:18Z</dcterms:created>
  <dcterms:modified xsi:type="dcterms:W3CDTF">2021-02-16T09:49:56Z</dcterms:modified>
</cp:coreProperties>
</file>