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ent\Desktop\"/>
    </mc:Choice>
  </mc:AlternateContent>
  <bookViews>
    <workbookView xWindow="0" yWindow="0" windowWidth="20490" windowHeight="7905"/>
  </bookViews>
  <sheets>
    <sheet name="2011-2012 (3)" sheetId="1" r:id="rId1"/>
  </sheets>
  <calcPr calcId="152511"/>
</workbook>
</file>

<file path=xl/calcChain.xml><?xml version="1.0" encoding="utf-8"?>
<calcChain xmlns="http://schemas.openxmlformats.org/spreadsheetml/2006/main">
  <c r="F137" i="1" l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1" i="1"/>
  <c r="F120" i="1"/>
  <c r="F119" i="1"/>
  <c r="F118" i="1"/>
  <c r="F117" i="1"/>
  <c r="F116" i="1"/>
  <c r="F115" i="1"/>
  <c r="F114" i="1"/>
  <c r="F113" i="1"/>
  <c r="F112" i="1"/>
  <c r="H111" i="1"/>
  <c r="F111" i="1"/>
  <c r="H110" i="1"/>
  <c r="F110" i="1"/>
  <c r="H109" i="1"/>
  <c r="F109" i="1"/>
  <c r="H108" i="1"/>
  <c r="F108" i="1"/>
  <c r="H107" i="1"/>
  <c r="F107" i="1"/>
  <c r="H106" i="1"/>
  <c r="F106" i="1"/>
  <c r="H105" i="1"/>
  <c r="F105" i="1"/>
  <c r="H104" i="1"/>
  <c r="F104" i="1"/>
  <c r="H103" i="1"/>
  <c r="F103" i="1"/>
  <c r="H102" i="1"/>
  <c r="F102" i="1"/>
  <c r="H101" i="1"/>
  <c r="F101" i="1"/>
  <c r="H100" i="1"/>
  <c r="F100" i="1"/>
  <c r="H99" i="1"/>
  <c r="F99" i="1"/>
  <c r="H98" i="1"/>
  <c r="F98" i="1"/>
  <c r="H96" i="1"/>
  <c r="F96" i="1"/>
  <c r="H95" i="1"/>
  <c r="F95" i="1"/>
  <c r="H94" i="1"/>
  <c r="F94" i="1"/>
  <c r="H93" i="1"/>
  <c r="F93" i="1"/>
  <c r="F92" i="1"/>
  <c r="F91" i="1"/>
  <c r="H90" i="1"/>
  <c r="F90" i="1"/>
  <c r="H89" i="1"/>
  <c r="H88" i="1"/>
  <c r="F88" i="1"/>
  <c r="H87" i="1"/>
  <c r="F87" i="1"/>
  <c r="F86" i="1"/>
  <c r="H85" i="1"/>
  <c r="F85" i="1"/>
  <c r="H84" i="1"/>
  <c r="F84" i="1"/>
  <c r="F82" i="1"/>
  <c r="F81" i="1"/>
  <c r="F80" i="1"/>
  <c r="F79" i="1"/>
  <c r="F78" i="1"/>
  <c r="H76" i="1"/>
  <c r="F76" i="1"/>
  <c r="H75" i="1"/>
  <c r="F75" i="1"/>
  <c r="H74" i="1"/>
  <c r="F74" i="1"/>
  <c r="H73" i="1"/>
  <c r="F73" i="1"/>
  <c r="H71" i="1"/>
  <c r="F71" i="1"/>
  <c r="H70" i="1"/>
  <c r="F70" i="1"/>
  <c r="H69" i="1"/>
  <c r="F69" i="1"/>
  <c r="H67" i="1"/>
  <c r="F67" i="1"/>
  <c r="H66" i="1"/>
  <c r="F66" i="1"/>
  <c r="H65" i="1"/>
  <c r="F65" i="1"/>
  <c r="H64" i="1"/>
  <c r="F6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F32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F17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</calcChain>
</file>

<file path=xl/sharedStrings.xml><?xml version="1.0" encoding="utf-8"?>
<sst xmlns="http://schemas.openxmlformats.org/spreadsheetml/2006/main" count="304" uniqueCount="194">
  <si>
    <t>Перечень платных услуг для населения</t>
  </si>
  <si>
    <t>№</t>
  </si>
  <si>
    <t>Вид услуги</t>
  </si>
  <si>
    <t>Единица измерения</t>
  </si>
  <si>
    <t>стоимость по пред. прейскуранту</t>
  </si>
  <si>
    <t>Стоимость с учетом НДС, руб.</t>
  </si>
  <si>
    <t xml:space="preserve">в том числе НДС, руб. </t>
  </si>
  <si>
    <t>Основание, № лок. сметного расчета</t>
  </si>
  <si>
    <t xml:space="preserve">% изменения </t>
  </si>
  <si>
    <t>Внутренние санитарно-технические работы</t>
  </si>
  <si>
    <t>1. Демонтаж санитарно-технических приборов</t>
  </si>
  <si>
    <t>Демонтаж  моек</t>
  </si>
  <si>
    <t>1 прибор</t>
  </si>
  <si>
    <t>Демонтаж ванн</t>
  </si>
  <si>
    <t>Демонтаж сидений к унитазам</t>
  </si>
  <si>
    <t>Демонтаж сифонов</t>
  </si>
  <si>
    <t>Демонтаж смывных бачков фаянсовых на унитазе</t>
  </si>
  <si>
    <t>Демонтаж смывных бачков чугунных или фаянсовых на стене</t>
  </si>
  <si>
    <t>Демонтаж смывных труб</t>
  </si>
  <si>
    <t>Демонтаж умывальников и раковин</t>
  </si>
  <si>
    <t>Демонтаж унитазов и писсуаров</t>
  </si>
  <si>
    <t>Демонтаж кабин душевых с пластиковыми поддонами</t>
  </si>
  <si>
    <t>Демонтаж кабин душевых со стальными поддонами</t>
  </si>
  <si>
    <t>2. Установка санитарно-технических приборов</t>
  </si>
  <si>
    <t>Установка ванн купальных прямых: стальных</t>
  </si>
  <si>
    <t>Установка ванн купальных прямых: чугунных</t>
  </si>
  <si>
    <t>Установка моек: на одно отделение</t>
  </si>
  <si>
    <t>Установка одного водосчетчика</t>
  </si>
  <si>
    <t>Установка полотенцесушителей: из водогазопроводных труб</t>
  </si>
  <si>
    <t>Установка полотенцесушителей: из латунных хромированных</t>
  </si>
  <si>
    <t>Установка раковин</t>
  </si>
  <si>
    <t>Установка умывальников одиночных: без подводки воды</t>
  </si>
  <si>
    <t>Установка умывальников одиночных: с подводкой холодной воды</t>
  </si>
  <si>
    <t>Установка умывальников одиночных: с подводкой холодной и горячей воды</t>
  </si>
  <si>
    <t>Установка унитазов: с бачком непосредственно присоединенным</t>
  </si>
  <si>
    <t>Установка унитазов: с краном смывным</t>
  </si>
  <si>
    <t>Установка кабин душевых с пластиковыми поддонами</t>
  </si>
  <si>
    <t xml:space="preserve">Установка кабин душевых со стальными поддонами  </t>
  </si>
  <si>
    <t>3. Смена санитарно-технических приборов</t>
  </si>
  <si>
    <t>Смена  манжетов резиновых к унитазам</t>
  </si>
  <si>
    <t>Смена ванн чугунных</t>
  </si>
  <si>
    <t>Смена выпусков к умывальникам и мойкам</t>
  </si>
  <si>
    <t>Смена гибких подводок</t>
  </si>
  <si>
    <t>Смена моек на 1 отделение</t>
  </si>
  <si>
    <t>Смена одного крана водоразборного или туалетного</t>
  </si>
  <si>
    <t>Смена полотенцесушителей</t>
  </si>
  <si>
    <t>Смена прокладки</t>
  </si>
  <si>
    <t>Смена раковин</t>
  </si>
  <si>
    <t>Смена сидений к унитазам</t>
  </si>
  <si>
    <t>Смена сифонов чугунных</t>
  </si>
  <si>
    <t>Смена смывных бачков</t>
  </si>
  <si>
    <t>Смена смывных труб с резиновыми манжетами</t>
  </si>
  <si>
    <t>Смена умывальников</t>
  </si>
  <si>
    <t>Смена унитазов</t>
  </si>
  <si>
    <t>Смена унитазов типа «Компакт»</t>
  </si>
  <si>
    <t>Смена шарового крана смывного бачка</t>
  </si>
  <si>
    <t>Смена  смесителей: без душевой сетки</t>
  </si>
  <si>
    <t>не арматура, а весь</t>
  </si>
  <si>
    <t>Смена смесителей: с душевой сеткой</t>
  </si>
  <si>
    <t xml:space="preserve">Смена арматуры кранов: водоразборных и туалетных </t>
  </si>
  <si>
    <t>4. Замена, разборка и смена трубопроводов</t>
  </si>
  <si>
    <t>Замена внутренних трубопроводов водоснабжения из стальных труб на многослойные металл-полимерные трубы диаметром до:20 мм</t>
  </si>
  <si>
    <t>1 м</t>
  </si>
  <si>
    <t>Замена внутренних трубопроводов водоснабжения из стальных труб на многослойные металл-полимерные трубы диаметром до: 25 мм</t>
  </si>
  <si>
    <t>Замена трубопроводов отопления из стальных труб на трубопроводы из многослойных металл-полимерных труб при стояковой системе отопления диаметром до: 20 мм</t>
  </si>
  <si>
    <t>Замена трубопроводов отопления из стальных труб на трубопроводы из многослойных металл-полимерных труб при стояковой системе отопления диаметром до: 25 мм</t>
  </si>
  <si>
    <t>Разборка трубопроводов из водогазопроводных труб диаметром до: 32 мм</t>
  </si>
  <si>
    <t>Разборка трубопроводов из чугунных канализационных труб диаметром: 50 мм</t>
  </si>
  <si>
    <t xml:space="preserve">1 м </t>
  </si>
  <si>
    <t>Смена внутренних трубопроводов из стальных труб диаметром: 15 мм</t>
  </si>
  <si>
    <t>Смена внутренних трубопроводов из стальных труб диаметром: 20 мм</t>
  </si>
  <si>
    <t>Смена внутренних трубопроводов из стальных труб диаметром: 25 мм</t>
  </si>
  <si>
    <t>Смена внутренних трубопроводов из стальных труб диаметром: 32 мм</t>
  </si>
  <si>
    <t>Смена внутренних трубопроводов из чугунных канализационных труб диаметром до: 50 мм</t>
  </si>
  <si>
    <t>Смена полиэтиленовых канализационных труб диаметром до: 50 мм</t>
  </si>
  <si>
    <t>Смена сгонов у трубопроводов диаметром до: 20 мм</t>
  </si>
  <si>
    <t>1 сгон</t>
  </si>
  <si>
    <t>5. Демонтаж и установка нагревательных приборов</t>
  </si>
  <si>
    <t>Демонтаж радиаторов весом до: 80 кг</t>
  </si>
  <si>
    <t>Демонтаж радиаторов весом до: 160 кг</t>
  </si>
  <si>
    <t>Демонтаж радиаторов весом до: 240 кг</t>
  </si>
  <si>
    <t>6. Добавление или снятие секций радиаторов</t>
  </si>
  <si>
    <t>Добавление секций радиаторов одной или двух: крайних</t>
  </si>
  <si>
    <t>Добавление секций радиаторов одной или двух: средних</t>
  </si>
  <si>
    <t>Снятие секций радиаторов одной или двух: крайних</t>
  </si>
  <si>
    <t>Снятие секций радиаторов одной или двух: средних</t>
  </si>
  <si>
    <t>6. Перегруппировка секций старых радиаторов</t>
  </si>
  <si>
    <t>Перегруппировка секций старых радиаторов с отсоединением и обратным присоединением одной секции при весе радиатора до 80 кг</t>
  </si>
  <si>
    <t>1 радиатор</t>
  </si>
  <si>
    <t>Перегруппировка секций старых радиаторов с отсоединением и обратным присоединением одной секции при весе радиатора до 160 кг</t>
  </si>
  <si>
    <t>Перегруппировка секций старых радиаторов с отсоединением и обратным присоединением одной секции при весе радиатора до 240 кг</t>
  </si>
  <si>
    <t xml:space="preserve">Установка радиаторов стальных  </t>
  </si>
  <si>
    <t>1 кВт</t>
  </si>
  <si>
    <t>Установка радиаторов чугунных</t>
  </si>
  <si>
    <t>6. Прочие работы</t>
  </si>
  <si>
    <t xml:space="preserve">Включение стояка </t>
  </si>
  <si>
    <t>1 раз</t>
  </si>
  <si>
    <t xml:space="preserve">Отключение стояка </t>
  </si>
  <si>
    <t>Открытие/закрытие задвижки на сетях холодного водоснабжения диаметром до 150 мм</t>
  </si>
  <si>
    <t xml:space="preserve">1 шт. </t>
  </si>
  <si>
    <t>Замена одного водосчетчика</t>
  </si>
  <si>
    <t xml:space="preserve">Регулировка смывного бачка </t>
  </si>
  <si>
    <t>Очистка канализационной сети: внутренней</t>
  </si>
  <si>
    <t>2 м</t>
  </si>
  <si>
    <t xml:space="preserve">Снятие кранов водоразборных или туалетных </t>
  </si>
  <si>
    <t xml:space="preserve">Снятие смесителя с душевой сеткой  </t>
  </si>
  <si>
    <t xml:space="preserve">Снятие смесителяи без душевой сетки  </t>
  </si>
  <si>
    <t xml:space="preserve">Проверка на прогрев отопительных приборов с регулировкой </t>
  </si>
  <si>
    <t>Прочистка и промывка отопительных приборов радиаторов весом до: 80 кг внутри здания</t>
  </si>
  <si>
    <t>Оказание консультационных услуг при вызове слесаря-сантехника (без выполнения работ)</t>
  </si>
  <si>
    <t>1 вызов</t>
  </si>
  <si>
    <t>Оказание консультационных услуг при вызове электромонтера по ремонту и обслуживанию электрооборудования (без выполнения работ)</t>
  </si>
  <si>
    <t>Электромонтажные работы</t>
  </si>
  <si>
    <t>Демонтаж кабеля</t>
  </si>
  <si>
    <t>81</t>
  </si>
  <si>
    <t>Монтаж автомата двухполюсного</t>
  </si>
  <si>
    <t>70</t>
  </si>
  <si>
    <t>Монтаж автомата однополюсного</t>
  </si>
  <si>
    <t>Монтаж автомата трехполюсного</t>
  </si>
  <si>
    <t>Смена блока с тремя выключателями и одной штепсельной розеткой</t>
  </si>
  <si>
    <t>77</t>
  </si>
  <si>
    <t>Смена выключателя двухклавишного неутопленного типа при открытой проводке</t>
  </si>
  <si>
    <t>75</t>
  </si>
  <si>
    <t>Смена выключателя двухклавишного утопленного типа при скрытой проводке</t>
  </si>
  <si>
    <t>76</t>
  </si>
  <si>
    <t>Смена выключателя одноклавишного неутопленного типа при открытой проводке</t>
  </si>
  <si>
    <t>73</t>
  </si>
  <si>
    <t>Смена выключателя одноклавишного утопленного типа при скрытой проводке</t>
  </si>
  <si>
    <t>74</t>
  </si>
  <si>
    <t>Смена пакетного выключателя</t>
  </si>
  <si>
    <t>85</t>
  </si>
  <si>
    <t>Смена провода при открытой проводке</t>
  </si>
  <si>
    <t>80</t>
  </si>
  <si>
    <t>Смена розетки штепсельной неутопленного типа при открытой проводке</t>
  </si>
  <si>
    <t>78</t>
  </si>
  <si>
    <t>Смена розетки штепсельной утопленного типа при скрытой проводке</t>
  </si>
  <si>
    <t>79</t>
  </si>
  <si>
    <t>Смена электросчетчика</t>
  </si>
  <si>
    <t>84</t>
  </si>
  <si>
    <t>Смена светильника с лампами накаливания</t>
  </si>
  <si>
    <t>90</t>
  </si>
  <si>
    <t>Смена светильника с лампами люминесцентными</t>
  </si>
  <si>
    <t>91</t>
  </si>
  <si>
    <t>Демонтаж светильника с лампами накаливания</t>
  </si>
  <si>
    <t>92</t>
  </si>
  <si>
    <t>Демонтаж светильника с лампами люминесцентными</t>
  </si>
  <si>
    <t>93</t>
  </si>
  <si>
    <t>Демонтаж бра, плафонов</t>
  </si>
  <si>
    <t>94</t>
  </si>
  <si>
    <t>Демонтаж выключателей, розеток</t>
  </si>
  <si>
    <t>95</t>
  </si>
  <si>
    <t xml:space="preserve"> Демонтаж электросчетчиков</t>
  </si>
  <si>
    <t>96</t>
  </si>
  <si>
    <t>Смена выключателей</t>
  </si>
  <si>
    <t>97</t>
  </si>
  <si>
    <t>Смена ламп люминесцентных</t>
  </si>
  <si>
    <t>98</t>
  </si>
  <si>
    <t>Смена ламп накаливания</t>
  </si>
  <si>
    <t>99</t>
  </si>
  <si>
    <t>Общестроительные работы</t>
  </si>
  <si>
    <t xml:space="preserve">Смена стекол толщиной 4-6 мм в деревянных переплетах на штапиках по замазке при площади стекол до 0,5 м2  </t>
  </si>
  <si>
    <t>1 кв. м</t>
  </si>
  <si>
    <t>104</t>
  </si>
  <si>
    <t xml:space="preserve">Смена стекол толщиной 4-6 мм в деревянных переплетах на штапиках по замазке при площади стекол до 1,0 м2  </t>
  </si>
  <si>
    <t>105</t>
  </si>
  <si>
    <t>смена наличников</t>
  </si>
  <si>
    <t>9,8 м</t>
  </si>
  <si>
    <t>106</t>
  </si>
  <si>
    <t>смена полотен внутренних межкомнатных</t>
  </si>
  <si>
    <t>1,8 кв. м</t>
  </si>
  <si>
    <t>107</t>
  </si>
  <si>
    <t>ремонт форточек</t>
  </si>
  <si>
    <t>108</t>
  </si>
  <si>
    <t xml:space="preserve">смена оконных ручек  </t>
  </si>
  <si>
    <t>111</t>
  </si>
  <si>
    <t xml:space="preserve">укрепление оконных и дверных коробок с конопаткой  </t>
  </si>
  <si>
    <t>1 коробка</t>
  </si>
  <si>
    <t>112</t>
  </si>
  <si>
    <t xml:space="preserve">Смена стекол толщиной 2-3 мм на штапиках по замазке в деревянных переплетах при площади стекла до 0,5 м2  </t>
  </si>
  <si>
    <t>113</t>
  </si>
  <si>
    <t xml:space="preserve">смена дверных приборов: замков врезных  </t>
  </si>
  <si>
    <t>114</t>
  </si>
  <si>
    <t xml:space="preserve">смена дверных приборов: замков накладных  </t>
  </si>
  <si>
    <t>117</t>
  </si>
  <si>
    <t xml:space="preserve">Смена стекол толщиной 2-3 мм на штапиках по замазке в деревянных переплетах при площади стекла до 1,0 м2  </t>
  </si>
  <si>
    <t>118</t>
  </si>
  <si>
    <t xml:space="preserve">Смена стекол толщиной 2-3 мм на штапиках по замазке в деревянных переплетах при площади стекла до 0,25 м2  </t>
  </si>
  <si>
    <t>119</t>
  </si>
  <si>
    <t xml:space="preserve">Смена дверных приборов петли  </t>
  </si>
  <si>
    <t>120</t>
  </si>
  <si>
    <t xml:space="preserve">Смена дверных приборов ручки-скобы  </t>
  </si>
  <si>
    <t>121</t>
  </si>
  <si>
    <t>Смена дверных приборов ручки-кнопки</t>
  </si>
  <si>
    <t>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</si>
</sst>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"/>
      <name val="Arial Cyr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7" xfId="0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5" fillId="0" borderId="0" xfId="0" applyFont="1"/>
    <xf numFmtId="49" fontId="6" fillId="0" borderId="2" xfId="0" applyNumberFormat="1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wrapText="1"/>
    </xf>
    <xf numFmtId="164" fontId="0" fillId="0" borderId="12" xfId="0" applyNumberFormat="1" applyBorder="1" applyAlignment="1">
      <alignment horizontal="center"/>
    </xf>
    <xf numFmtId="0" fontId="6" fillId="0" borderId="2" xfId="0" applyFont="1" applyBorder="1"/>
    <xf numFmtId="0" fontId="7" fillId="0" borderId="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0" fillId="0" borderId="2" xfId="0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/>
    </xf>
    <xf numFmtId="0" fontId="8" fillId="0" borderId="2" xfId="0" applyFont="1" applyBorder="1" applyAlignment="1">
      <alignment wrapText="1"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2" fontId="0" fillId="0" borderId="2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workbookViewId="0">
      <selection activeCell="M5" sqref="M5"/>
    </sheetView>
  </sheetViews>
  <sheetFormatPr defaultRowHeight="12.75" x14ac:dyDescent="0.2"/>
  <cols>
    <col min="1" max="1" width="6.7109375" customWidth="1"/>
    <col min="2" max="2" width="40.7109375" customWidth="1"/>
    <col min="3" max="3" width="10.140625" customWidth="1"/>
    <col min="4" max="4" width="10.42578125" hidden="1" customWidth="1"/>
    <col min="5" max="5" width="11" customWidth="1"/>
    <col min="6" max="6" width="11.28515625" customWidth="1"/>
    <col min="7" max="7" width="12" customWidth="1"/>
    <col min="8" max="8" width="9.140625" hidden="1" customWidth="1"/>
  </cols>
  <sheetData>
    <row r="1" spans="1:8" x14ac:dyDescent="0.2">
      <c r="B1" s="1"/>
      <c r="C1" s="1"/>
    </row>
    <row r="2" spans="1:8" ht="18" customHeight="1" x14ac:dyDescent="0.25">
      <c r="A2" s="91" t="s">
        <v>0</v>
      </c>
      <c r="B2" s="91"/>
      <c r="C2" s="91"/>
      <c r="D2" s="91"/>
      <c r="E2" s="91"/>
      <c r="F2" s="91"/>
      <c r="G2" s="91"/>
    </row>
    <row r="4" spans="1:8" ht="51" x14ac:dyDescent="0.2">
      <c r="A4" s="2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5" t="s">
        <v>8</v>
      </c>
    </row>
    <row r="5" spans="1:8" ht="26.45" customHeight="1" x14ac:dyDescent="0.25">
      <c r="A5" s="85" t="s">
        <v>9</v>
      </c>
      <c r="B5" s="86"/>
      <c r="C5" s="86"/>
      <c r="D5" s="86"/>
      <c r="E5" s="86"/>
      <c r="F5" s="86"/>
      <c r="G5" s="87"/>
      <c r="H5" s="6"/>
    </row>
    <row r="6" spans="1:8" ht="25.9" customHeight="1" x14ac:dyDescent="0.2">
      <c r="A6" s="7"/>
      <c r="B6" s="8" t="s">
        <v>10</v>
      </c>
      <c r="C6" s="8"/>
      <c r="D6" s="8"/>
      <c r="E6" s="8"/>
      <c r="F6" s="8"/>
      <c r="G6" s="9"/>
      <c r="H6" s="6"/>
    </row>
    <row r="7" spans="1:8" ht="25.9" customHeight="1" x14ac:dyDescent="0.2">
      <c r="A7" s="10">
        <v>1</v>
      </c>
      <c r="B7" s="6" t="s">
        <v>11</v>
      </c>
      <c r="C7" s="10" t="s">
        <v>12</v>
      </c>
      <c r="D7" s="11">
        <v>335</v>
      </c>
      <c r="E7" s="11">
        <v>319</v>
      </c>
      <c r="F7" s="11">
        <f t="shared" ref="F7:F17" si="0">E7*18/118</f>
        <v>48.66101694915254</v>
      </c>
      <c r="G7" s="10">
        <v>19</v>
      </c>
      <c r="H7" s="12">
        <f>E7/D7*100</f>
        <v>95.223880597014926</v>
      </c>
    </row>
    <row r="8" spans="1:8" ht="25.9" customHeight="1" x14ac:dyDescent="0.2">
      <c r="A8" s="10">
        <v>2</v>
      </c>
      <c r="B8" s="6" t="s">
        <v>13</v>
      </c>
      <c r="C8" s="10" t="s">
        <v>12</v>
      </c>
      <c r="D8" s="11">
        <v>951</v>
      </c>
      <c r="E8" s="11">
        <v>912</v>
      </c>
      <c r="F8" s="11">
        <f t="shared" si="0"/>
        <v>139.11864406779662</v>
      </c>
      <c r="G8" s="10">
        <v>20</v>
      </c>
      <c r="H8" s="12">
        <f t="shared" ref="H8:H74" si="1">E8/D8*100</f>
        <v>95.899053627760253</v>
      </c>
    </row>
    <row r="9" spans="1:8" ht="25.9" customHeight="1" x14ac:dyDescent="0.2">
      <c r="A9" s="10">
        <v>3</v>
      </c>
      <c r="B9" s="6" t="s">
        <v>14</v>
      </c>
      <c r="C9" s="10" t="s">
        <v>12</v>
      </c>
      <c r="D9" s="11">
        <v>164</v>
      </c>
      <c r="E9" s="11">
        <v>133</v>
      </c>
      <c r="F9" s="11">
        <f t="shared" si="0"/>
        <v>20.288135593220339</v>
      </c>
      <c r="G9" s="10">
        <v>22</v>
      </c>
      <c r="H9" s="12">
        <f t="shared" si="1"/>
        <v>81.097560975609767</v>
      </c>
    </row>
    <row r="10" spans="1:8" ht="25.9" customHeight="1" x14ac:dyDescent="0.2">
      <c r="A10" s="10">
        <v>4</v>
      </c>
      <c r="B10" s="6" t="s">
        <v>15</v>
      </c>
      <c r="C10" s="10" t="s">
        <v>12</v>
      </c>
      <c r="D10" s="11">
        <v>227</v>
      </c>
      <c r="E10" s="11">
        <v>182</v>
      </c>
      <c r="F10" s="11">
        <f t="shared" si="0"/>
        <v>27.762711864406779</v>
      </c>
      <c r="G10" s="13">
        <v>23</v>
      </c>
      <c r="H10" s="12">
        <f t="shared" si="1"/>
        <v>80.1762114537445</v>
      </c>
    </row>
    <row r="11" spans="1:8" ht="25.9" customHeight="1" x14ac:dyDescent="0.2">
      <c r="A11" s="10">
        <v>5</v>
      </c>
      <c r="B11" s="5" t="s">
        <v>16</v>
      </c>
      <c r="C11" s="10" t="s">
        <v>12</v>
      </c>
      <c r="D11" s="11">
        <v>140</v>
      </c>
      <c r="E11" s="11">
        <v>114</v>
      </c>
      <c r="F11" s="11">
        <f t="shared" si="0"/>
        <v>17.389830508474578</v>
      </c>
      <c r="G11" s="10">
        <v>25</v>
      </c>
      <c r="H11" s="12">
        <f t="shared" si="1"/>
        <v>81.428571428571431</v>
      </c>
    </row>
    <row r="12" spans="1:8" ht="25.9" customHeight="1" x14ac:dyDescent="0.2">
      <c r="A12" s="10">
        <v>6</v>
      </c>
      <c r="B12" s="5" t="s">
        <v>17</v>
      </c>
      <c r="C12" s="10" t="s">
        <v>12</v>
      </c>
      <c r="D12" s="11">
        <v>166</v>
      </c>
      <c r="E12" s="11">
        <v>138</v>
      </c>
      <c r="F12" s="11">
        <f t="shared" si="0"/>
        <v>21.050847457627118</v>
      </c>
      <c r="G12" s="13">
        <v>24</v>
      </c>
      <c r="H12" s="12">
        <f t="shared" si="1"/>
        <v>83.132530120481931</v>
      </c>
    </row>
    <row r="13" spans="1:8" ht="25.9" customHeight="1" x14ac:dyDescent="0.2">
      <c r="A13" s="10">
        <v>7</v>
      </c>
      <c r="B13" s="6" t="s">
        <v>18</v>
      </c>
      <c r="C13" s="10" t="s">
        <v>12</v>
      </c>
      <c r="D13" s="11">
        <v>210</v>
      </c>
      <c r="E13" s="11">
        <v>172</v>
      </c>
      <c r="F13" s="11">
        <f t="shared" si="0"/>
        <v>26.237288135593221</v>
      </c>
      <c r="G13" s="10">
        <v>21</v>
      </c>
      <c r="H13" s="12">
        <f t="shared" si="1"/>
        <v>81.904761904761898</v>
      </c>
    </row>
    <row r="14" spans="1:8" ht="25.9" customHeight="1" x14ac:dyDescent="0.2">
      <c r="A14" s="10">
        <v>8</v>
      </c>
      <c r="B14" s="6" t="s">
        <v>19</v>
      </c>
      <c r="C14" s="10" t="s">
        <v>12</v>
      </c>
      <c r="D14" s="11">
        <v>163</v>
      </c>
      <c r="E14" s="11">
        <v>114</v>
      </c>
      <c r="F14" s="11">
        <f t="shared" si="0"/>
        <v>17.389830508474578</v>
      </c>
      <c r="G14" s="13">
        <v>17</v>
      </c>
      <c r="H14" s="12">
        <f t="shared" si="1"/>
        <v>69.938650306748457</v>
      </c>
    </row>
    <row r="15" spans="1:8" ht="25.9" customHeight="1" x14ac:dyDescent="0.2">
      <c r="A15" s="10">
        <v>9</v>
      </c>
      <c r="B15" s="6" t="s">
        <v>20</v>
      </c>
      <c r="C15" s="10" t="s">
        <v>12</v>
      </c>
      <c r="D15" s="11">
        <v>203</v>
      </c>
      <c r="E15" s="11">
        <v>198</v>
      </c>
      <c r="F15" s="11">
        <f t="shared" si="0"/>
        <v>30.203389830508474</v>
      </c>
      <c r="G15" s="10">
        <v>18</v>
      </c>
      <c r="H15" s="12">
        <f t="shared" si="1"/>
        <v>97.536945812807886</v>
      </c>
    </row>
    <row r="16" spans="1:8" ht="25.9" customHeight="1" x14ac:dyDescent="0.2">
      <c r="A16" s="10">
        <v>10</v>
      </c>
      <c r="B16" s="5" t="s">
        <v>21</v>
      </c>
      <c r="C16" s="10" t="s">
        <v>12</v>
      </c>
      <c r="D16" s="11"/>
      <c r="E16" s="11">
        <v>1903</v>
      </c>
      <c r="F16" s="11">
        <f t="shared" si="0"/>
        <v>290.28813559322032</v>
      </c>
      <c r="G16" s="10">
        <v>101</v>
      </c>
      <c r="H16" s="12"/>
    </row>
    <row r="17" spans="1:8" ht="25.9" customHeight="1" x14ac:dyDescent="0.2">
      <c r="A17" s="10">
        <v>11</v>
      </c>
      <c r="B17" s="5" t="s">
        <v>22</v>
      </c>
      <c r="C17" s="10" t="s">
        <v>12</v>
      </c>
      <c r="D17" s="11"/>
      <c r="E17" s="11">
        <v>2364</v>
      </c>
      <c r="F17" s="11">
        <f t="shared" si="0"/>
        <v>360.61016949152543</v>
      </c>
      <c r="G17" s="10">
        <v>103</v>
      </c>
      <c r="H17" s="12"/>
    </row>
    <row r="18" spans="1:8" ht="25.9" customHeight="1" x14ac:dyDescent="0.2">
      <c r="A18" s="14"/>
      <c r="B18" s="8" t="s">
        <v>23</v>
      </c>
      <c r="C18" s="15"/>
      <c r="D18" s="15"/>
      <c r="E18" s="16"/>
      <c r="F18" s="16"/>
      <c r="G18" s="17"/>
      <c r="H18" s="12"/>
    </row>
    <row r="19" spans="1:8" ht="25.9" customHeight="1" x14ac:dyDescent="0.2">
      <c r="A19" s="10">
        <v>1</v>
      </c>
      <c r="B19" s="6" t="s">
        <v>24</v>
      </c>
      <c r="C19" s="10" t="s">
        <v>12</v>
      </c>
      <c r="D19" s="11">
        <v>1300</v>
      </c>
      <c r="E19" s="11">
        <v>1391</v>
      </c>
      <c r="F19" s="11">
        <f t="shared" ref="F19:F32" si="2">E19*18/118</f>
        <v>212.18644067796609</v>
      </c>
      <c r="G19" s="10">
        <v>27</v>
      </c>
      <c r="H19" s="12">
        <f t="shared" si="1"/>
        <v>107</v>
      </c>
    </row>
    <row r="20" spans="1:8" ht="25.9" customHeight="1" x14ac:dyDescent="0.2">
      <c r="A20" s="10">
        <v>2</v>
      </c>
      <c r="B20" s="18" t="s">
        <v>25</v>
      </c>
      <c r="C20" s="19" t="s">
        <v>12</v>
      </c>
      <c r="D20" s="11">
        <v>1900</v>
      </c>
      <c r="E20" s="11">
        <v>2039</v>
      </c>
      <c r="F20" s="11">
        <f t="shared" si="2"/>
        <v>311.03389830508473</v>
      </c>
      <c r="G20" s="20">
        <v>26</v>
      </c>
      <c r="H20" s="12">
        <f t="shared" si="1"/>
        <v>107.31578947368421</v>
      </c>
    </row>
    <row r="21" spans="1:8" ht="25.9" customHeight="1" x14ac:dyDescent="0.2">
      <c r="A21" s="10">
        <v>3</v>
      </c>
      <c r="B21" s="6" t="s">
        <v>26</v>
      </c>
      <c r="C21" s="10" t="s">
        <v>12</v>
      </c>
      <c r="D21" s="11">
        <v>936</v>
      </c>
      <c r="E21" s="11">
        <v>1051</v>
      </c>
      <c r="F21" s="11">
        <f t="shared" si="2"/>
        <v>160.32203389830508</v>
      </c>
      <c r="G21" s="10">
        <v>36</v>
      </c>
      <c r="H21" s="12">
        <f t="shared" si="1"/>
        <v>112.28632478632478</v>
      </c>
    </row>
    <row r="22" spans="1:8" ht="25.9" customHeight="1" x14ac:dyDescent="0.2">
      <c r="A22" s="10">
        <v>4</v>
      </c>
      <c r="B22" s="21" t="s">
        <v>27</v>
      </c>
      <c r="C22" s="10" t="s">
        <v>12</v>
      </c>
      <c r="D22" s="22">
        <v>1735</v>
      </c>
      <c r="E22" s="22">
        <v>2648</v>
      </c>
      <c r="F22" s="23">
        <f t="shared" si="2"/>
        <v>403.93220338983053</v>
      </c>
      <c r="G22" s="24">
        <v>67</v>
      </c>
      <c r="H22" s="12">
        <f t="shared" si="1"/>
        <v>152.62247838616713</v>
      </c>
    </row>
    <row r="23" spans="1:8" ht="25.9" customHeight="1" x14ac:dyDescent="0.2">
      <c r="A23" s="10">
        <v>5</v>
      </c>
      <c r="B23" s="5" t="s">
        <v>28</v>
      </c>
      <c r="C23" s="10" t="s">
        <v>12</v>
      </c>
      <c r="D23" s="11">
        <v>348</v>
      </c>
      <c r="E23" s="11">
        <v>371</v>
      </c>
      <c r="F23" s="11">
        <f t="shared" si="2"/>
        <v>56.593220338983052</v>
      </c>
      <c r="G23" s="10">
        <v>31</v>
      </c>
      <c r="H23" s="12">
        <f t="shared" si="1"/>
        <v>106.60919540229885</v>
      </c>
    </row>
    <row r="24" spans="1:8" ht="25.9" customHeight="1" x14ac:dyDescent="0.2">
      <c r="A24" s="10">
        <v>6</v>
      </c>
      <c r="B24" s="25" t="s">
        <v>29</v>
      </c>
      <c r="C24" s="2" t="s">
        <v>12</v>
      </c>
      <c r="D24" s="26">
        <v>1462</v>
      </c>
      <c r="E24" s="26">
        <v>1475</v>
      </c>
      <c r="F24" s="26">
        <f t="shared" si="2"/>
        <v>225</v>
      </c>
      <c r="G24" s="2">
        <v>32</v>
      </c>
      <c r="H24" s="12">
        <f t="shared" si="1"/>
        <v>100.8891928864569</v>
      </c>
    </row>
    <row r="25" spans="1:8" ht="25.9" customHeight="1" x14ac:dyDescent="0.2">
      <c r="A25" s="10">
        <v>7</v>
      </c>
      <c r="B25" s="6" t="s">
        <v>30</v>
      </c>
      <c r="C25" s="10" t="s">
        <v>12</v>
      </c>
      <c r="D25" s="11">
        <v>539</v>
      </c>
      <c r="E25" s="11">
        <v>582</v>
      </c>
      <c r="F25" s="11">
        <f t="shared" si="2"/>
        <v>88.779661016949149</v>
      </c>
      <c r="G25" s="10">
        <v>37</v>
      </c>
      <c r="H25" s="12">
        <f t="shared" si="1"/>
        <v>107.97773654916512</v>
      </c>
    </row>
    <row r="26" spans="1:8" ht="25.9" customHeight="1" x14ac:dyDescent="0.2">
      <c r="A26" s="10">
        <v>8</v>
      </c>
      <c r="B26" s="27" t="s">
        <v>31</v>
      </c>
      <c r="C26" s="28" t="s">
        <v>12</v>
      </c>
      <c r="D26" s="29">
        <v>897</v>
      </c>
      <c r="E26" s="29">
        <v>969</v>
      </c>
      <c r="F26" s="30">
        <f t="shared" si="2"/>
        <v>147.81355932203391</v>
      </c>
      <c r="G26" s="28">
        <v>28</v>
      </c>
      <c r="H26" s="12">
        <f t="shared" si="1"/>
        <v>108.0267558528428</v>
      </c>
    </row>
    <row r="27" spans="1:8" ht="25.9" customHeight="1" x14ac:dyDescent="0.2">
      <c r="A27" s="10">
        <v>9</v>
      </c>
      <c r="B27" s="27" t="s">
        <v>32</v>
      </c>
      <c r="C27" s="28" t="s">
        <v>12</v>
      </c>
      <c r="D27" s="29">
        <v>948</v>
      </c>
      <c r="E27" s="29">
        <v>1015</v>
      </c>
      <c r="F27" s="30">
        <f t="shared" si="2"/>
        <v>154.83050847457628</v>
      </c>
      <c r="G27" s="28">
        <v>29</v>
      </c>
      <c r="H27" s="12">
        <f t="shared" si="1"/>
        <v>107.06751054852322</v>
      </c>
    </row>
    <row r="28" spans="1:8" ht="25.9" customHeight="1" x14ac:dyDescent="0.2">
      <c r="A28" s="10">
        <v>10</v>
      </c>
      <c r="B28" s="27" t="s">
        <v>33</v>
      </c>
      <c r="C28" s="28" t="s">
        <v>12</v>
      </c>
      <c r="D28" s="29">
        <v>1220</v>
      </c>
      <c r="E28" s="29">
        <v>1316</v>
      </c>
      <c r="F28" s="30">
        <f t="shared" si="2"/>
        <v>200.74576271186442</v>
      </c>
      <c r="G28" s="28">
        <v>30</v>
      </c>
      <c r="H28" s="12">
        <f t="shared" si="1"/>
        <v>107.86885245901638</v>
      </c>
    </row>
    <row r="29" spans="1:8" ht="25.9" customHeight="1" x14ac:dyDescent="0.2">
      <c r="A29" s="10">
        <v>11</v>
      </c>
      <c r="B29" s="27" t="s">
        <v>34</v>
      </c>
      <c r="C29" s="28" t="s">
        <v>12</v>
      </c>
      <c r="D29" s="29">
        <v>1470</v>
      </c>
      <c r="E29" s="29">
        <v>1591</v>
      </c>
      <c r="F29" s="30">
        <f t="shared" si="2"/>
        <v>242.69491525423729</v>
      </c>
      <c r="G29" s="28">
        <v>34</v>
      </c>
      <c r="H29" s="12">
        <f t="shared" si="1"/>
        <v>108.23129251700681</v>
      </c>
    </row>
    <row r="30" spans="1:8" ht="25.9" customHeight="1" x14ac:dyDescent="0.2">
      <c r="A30" s="10">
        <v>12</v>
      </c>
      <c r="B30" s="31" t="s">
        <v>35</v>
      </c>
      <c r="C30" s="28" t="s">
        <v>12</v>
      </c>
      <c r="D30" s="29">
        <v>3575</v>
      </c>
      <c r="E30" s="29">
        <v>1407</v>
      </c>
      <c r="F30" s="30">
        <f t="shared" si="2"/>
        <v>214.62711864406779</v>
      </c>
      <c r="G30" s="28">
        <v>35</v>
      </c>
      <c r="H30" s="12">
        <f t="shared" si="1"/>
        <v>39.356643356643353</v>
      </c>
    </row>
    <row r="31" spans="1:8" ht="25.9" customHeight="1" x14ac:dyDescent="0.2">
      <c r="A31" s="10">
        <v>13</v>
      </c>
      <c r="B31" s="5" t="s">
        <v>36</v>
      </c>
      <c r="C31" s="10" t="s">
        <v>12</v>
      </c>
      <c r="D31" s="11"/>
      <c r="E31" s="11">
        <v>2969</v>
      </c>
      <c r="F31" s="11">
        <f t="shared" si="2"/>
        <v>452.89830508474574</v>
      </c>
      <c r="G31" s="10">
        <v>100</v>
      </c>
      <c r="H31" s="12"/>
    </row>
    <row r="32" spans="1:8" ht="25.9" customHeight="1" x14ac:dyDescent="0.2">
      <c r="A32" s="10">
        <v>14</v>
      </c>
      <c r="B32" s="32" t="s">
        <v>37</v>
      </c>
      <c r="C32" s="10" t="s">
        <v>12</v>
      </c>
      <c r="D32" s="11"/>
      <c r="E32" s="11">
        <v>3717</v>
      </c>
      <c r="F32" s="11">
        <f t="shared" si="2"/>
        <v>567</v>
      </c>
      <c r="G32" s="10">
        <v>102</v>
      </c>
      <c r="H32" s="12"/>
    </row>
    <row r="33" spans="1:8" ht="25.9" customHeight="1" x14ac:dyDescent="0.2">
      <c r="A33" s="7"/>
      <c r="B33" s="8" t="s">
        <v>38</v>
      </c>
      <c r="C33" s="8"/>
      <c r="D33" s="8"/>
      <c r="E33" s="8"/>
      <c r="F33" s="8"/>
      <c r="G33" s="9"/>
      <c r="H33" s="12"/>
    </row>
    <row r="34" spans="1:8" ht="25.9" customHeight="1" x14ac:dyDescent="0.2">
      <c r="A34" s="10">
        <v>1</v>
      </c>
      <c r="B34" s="6" t="s">
        <v>39</v>
      </c>
      <c r="C34" s="10" t="s">
        <v>12</v>
      </c>
      <c r="D34" s="11">
        <v>327</v>
      </c>
      <c r="E34" s="11">
        <v>324</v>
      </c>
      <c r="F34" s="11">
        <f t="shared" ref="F34:F50" si="3">E34*18/118</f>
        <v>49.423728813559322</v>
      </c>
      <c r="G34" s="10">
        <v>3</v>
      </c>
      <c r="H34" s="12">
        <f t="shared" si="1"/>
        <v>99.082568807339456</v>
      </c>
    </row>
    <row r="35" spans="1:8" ht="25.9" customHeight="1" x14ac:dyDescent="0.2">
      <c r="A35" s="10">
        <v>2</v>
      </c>
      <c r="B35" s="6" t="s">
        <v>40</v>
      </c>
      <c r="C35" s="10" t="s">
        <v>12</v>
      </c>
      <c r="D35" s="11">
        <v>2432</v>
      </c>
      <c r="E35" s="11">
        <v>2301</v>
      </c>
      <c r="F35" s="11">
        <f t="shared" si="3"/>
        <v>351</v>
      </c>
      <c r="G35" s="10">
        <v>11</v>
      </c>
      <c r="H35" s="12">
        <f t="shared" si="1"/>
        <v>94.61348684210526</v>
      </c>
    </row>
    <row r="36" spans="1:8" ht="25.9" customHeight="1" x14ac:dyDescent="0.2">
      <c r="A36" s="10">
        <v>3</v>
      </c>
      <c r="B36" s="6" t="s">
        <v>41</v>
      </c>
      <c r="C36" s="10" t="s">
        <v>12</v>
      </c>
      <c r="D36" s="11">
        <v>172</v>
      </c>
      <c r="E36" s="11">
        <v>166</v>
      </c>
      <c r="F36" s="11">
        <f t="shared" si="3"/>
        <v>25.322033898305083</v>
      </c>
      <c r="G36" s="10">
        <v>5</v>
      </c>
      <c r="H36" s="12">
        <f t="shared" si="1"/>
        <v>96.511627906976756</v>
      </c>
    </row>
    <row r="37" spans="1:8" ht="25.9" customHeight="1" x14ac:dyDescent="0.2">
      <c r="A37" s="10">
        <v>4</v>
      </c>
      <c r="B37" s="6" t="s">
        <v>42</v>
      </c>
      <c r="C37" s="10" t="s">
        <v>12</v>
      </c>
      <c r="D37" s="11">
        <v>210</v>
      </c>
      <c r="E37" s="11">
        <v>199</v>
      </c>
      <c r="F37" s="11">
        <f t="shared" si="3"/>
        <v>30.35593220338983</v>
      </c>
      <c r="G37" s="10">
        <v>7</v>
      </c>
      <c r="H37" s="12">
        <f t="shared" si="1"/>
        <v>94.761904761904759</v>
      </c>
    </row>
    <row r="38" spans="1:8" ht="25.9" customHeight="1" x14ac:dyDescent="0.2">
      <c r="A38" s="10">
        <v>5</v>
      </c>
      <c r="B38" s="6" t="s">
        <v>43</v>
      </c>
      <c r="C38" s="10" t="s">
        <v>12</v>
      </c>
      <c r="D38" s="11">
        <v>1331</v>
      </c>
      <c r="E38" s="11">
        <v>1268</v>
      </c>
      <c r="F38" s="11">
        <f t="shared" si="3"/>
        <v>193.42372881355934</v>
      </c>
      <c r="G38" s="10">
        <v>10</v>
      </c>
      <c r="H38" s="12">
        <f t="shared" si="1"/>
        <v>95.266716754320058</v>
      </c>
    </row>
    <row r="39" spans="1:8" ht="25.9" customHeight="1" x14ac:dyDescent="0.2">
      <c r="A39" s="10">
        <v>6</v>
      </c>
      <c r="B39" s="21" t="s">
        <v>44</v>
      </c>
      <c r="C39" s="10" t="s">
        <v>12</v>
      </c>
      <c r="D39" s="22">
        <v>156</v>
      </c>
      <c r="E39" s="22">
        <v>164</v>
      </c>
      <c r="F39" s="23">
        <f t="shared" si="3"/>
        <v>25.016949152542374</v>
      </c>
      <c r="G39" s="24">
        <v>69</v>
      </c>
      <c r="H39" s="12">
        <f t="shared" si="1"/>
        <v>105.12820512820514</v>
      </c>
    </row>
    <row r="40" spans="1:8" ht="25.9" customHeight="1" x14ac:dyDescent="0.2">
      <c r="A40" s="10">
        <v>7</v>
      </c>
      <c r="B40" s="6" t="s">
        <v>45</v>
      </c>
      <c r="C40" s="10" t="s">
        <v>12</v>
      </c>
      <c r="D40" s="11">
        <v>577</v>
      </c>
      <c r="E40" s="11">
        <v>624</v>
      </c>
      <c r="F40" s="11">
        <f t="shared" si="3"/>
        <v>95.186440677966104</v>
      </c>
      <c r="G40" s="10">
        <v>13</v>
      </c>
      <c r="H40" s="12">
        <f t="shared" si="1"/>
        <v>108.14558058925476</v>
      </c>
    </row>
    <row r="41" spans="1:8" ht="25.9" customHeight="1" x14ac:dyDescent="0.2">
      <c r="A41" s="10">
        <v>8</v>
      </c>
      <c r="B41" s="21" t="s">
        <v>46</v>
      </c>
      <c r="C41" s="10" t="s">
        <v>12</v>
      </c>
      <c r="D41" s="22">
        <v>86</v>
      </c>
      <c r="E41" s="22">
        <v>86</v>
      </c>
      <c r="F41" s="33">
        <f t="shared" si="3"/>
        <v>13.118644067796611</v>
      </c>
      <c r="G41" s="24"/>
      <c r="H41" s="12">
        <f t="shared" si="1"/>
        <v>100</v>
      </c>
    </row>
    <row r="42" spans="1:8" ht="25.9" customHeight="1" x14ac:dyDescent="0.2">
      <c r="A42" s="10">
        <v>9</v>
      </c>
      <c r="B42" s="6" t="s">
        <v>47</v>
      </c>
      <c r="C42" s="10" t="s">
        <v>12</v>
      </c>
      <c r="D42" s="11">
        <v>681</v>
      </c>
      <c r="E42" s="11">
        <v>798</v>
      </c>
      <c r="F42" s="11">
        <f t="shared" si="3"/>
        <v>121.72881355932203</v>
      </c>
      <c r="G42" s="10">
        <v>12</v>
      </c>
      <c r="H42" s="12">
        <f t="shared" si="1"/>
        <v>117.18061674008811</v>
      </c>
    </row>
    <row r="43" spans="1:8" ht="25.9" customHeight="1" x14ac:dyDescent="0.2">
      <c r="A43" s="10">
        <v>10</v>
      </c>
      <c r="B43" s="6" t="s">
        <v>48</v>
      </c>
      <c r="C43" s="10" t="s">
        <v>12</v>
      </c>
      <c r="D43" s="11">
        <v>322</v>
      </c>
      <c r="E43" s="11">
        <v>303</v>
      </c>
      <c r="F43" s="11">
        <f t="shared" si="3"/>
        <v>46.220338983050844</v>
      </c>
      <c r="G43" s="10">
        <v>2</v>
      </c>
      <c r="H43" s="12">
        <f t="shared" si="1"/>
        <v>94.099378881987576</v>
      </c>
    </row>
    <row r="44" spans="1:8" ht="25.9" customHeight="1" x14ac:dyDescent="0.2">
      <c r="A44" s="10">
        <v>11</v>
      </c>
      <c r="B44" s="6" t="s">
        <v>49</v>
      </c>
      <c r="C44" s="10" t="s">
        <v>12</v>
      </c>
      <c r="D44" s="11">
        <v>359</v>
      </c>
      <c r="E44" s="11">
        <v>398</v>
      </c>
      <c r="F44" s="11">
        <f t="shared" si="3"/>
        <v>60.711864406779661</v>
      </c>
      <c r="G44" s="10">
        <v>1</v>
      </c>
      <c r="H44" s="12">
        <f t="shared" si="1"/>
        <v>110.86350974930362</v>
      </c>
    </row>
    <row r="45" spans="1:8" ht="25.9" customHeight="1" x14ac:dyDescent="0.2">
      <c r="A45" s="10">
        <v>12</v>
      </c>
      <c r="B45" s="34" t="s">
        <v>50</v>
      </c>
      <c r="C45" s="10" t="s">
        <v>12</v>
      </c>
      <c r="D45" s="11">
        <v>402</v>
      </c>
      <c r="E45" s="11">
        <v>393</v>
      </c>
      <c r="F45" s="11">
        <f t="shared" si="3"/>
        <v>59.949152542372879</v>
      </c>
      <c r="G45" s="10">
        <v>6</v>
      </c>
      <c r="H45" s="12">
        <f t="shared" si="1"/>
        <v>97.761194029850756</v>
      </c>
    </row>
    <row r="46" spans="1:8" ht="25.9" customHeight="1" x14ac:dyDescent="0.2">
      <c r="A46" s="10">
        <v>13</v>
      </c>
      <c r="B46" s="5" t="s">
        <v>51</v>
      </c>
      <c r="C46" s="10" t="s">
        <v>12</v>
      </c>
      <c r="D46" s="11">
        <v>405</v>
      </c>
      <c r="E46" s="11">
        <v>387</v>
      </c>
      <c r="F46" s="11">
        <f t="shared" si="3"/>
        <v>59.033898305084747</v>
      </c>
      <c r="G46" s="10">
        <v>4</v>
      </c>
      <c r="H46" s="12">
        <f t="shared" si="1"/>
        <v>95.555555555555557</v>
      </c>
    </row>
    <row r="47" spans="1:8" ht="25.9" customHeight="1" x14ac:dyDescent="0.2">
      <c r="A47" s="10">
        <v>14</v>
      </c>
      <c r="B47" s="6" t="s">
        <v>52</v>
      </c>
      <c r="C47" s="10" t="s">
        <v>12</v>
      </c>
      <c r="D47" s="11">
        <v>871</v>
      </c>
      <c r="E47" s="11">
        <v>1147</v>
      </c>
      <c r="F47" s="11">
        <f t="shared" si="3"/>
        <v>174.96610169491527</v>
      </c>
      <c r="G47" s="10">
        <v>14</v>
      </c>
      <c r="H47" s="12">
        <f t="shared" si="1"/>
        <v>131.68771526980484</v>
      </c>
    </row>
    <row r="48" spans="1:8" ht="25.9" customHeight="1" x14ac:dyDescent="0.2">
      <c r="A48" s="10">
        <v>15</v>
      </c>
      <c r="B48" s="6" t="s">
        <v>53</v>
      </c>
      <c r="C48" s="10" t="s">
        <v>12</v>
      </c>
      <c r="D48" s="11">
        <v>1226</v>
      </c>
      <c r="E48" s="11">
        <v>2040</v>
      </c>
      <c r="F48" s="11">
        <f t="shared" si="3"/>
        <v>311.18644067796612</v>
      </c>
      <c r="G48" s="10">
        <v>9</v>
      </c>
      <c r="H48" s="12">
        <f t="shared" si="1"/>
        <v>166.39477977161502</v>
      </c>
    </row>
    <row r="49" spans="1:9" ht="25.9" customHeight="1" x14ac:dyDescent="0.2">
      <c r="A49" s="10">
        <v>16</v>
      </c>
      <c r="B49" s="6" t="s">
        <v>54</v>
      </c>
      <c r="C49" s="10" t="s">
        <v>12</v>
      </c>
      <c r="D49" s="11">
        <v>1443</v>
      </c>
      <c r="E49" s="11">
        <v>2562</v>
      </c>
      <c r="F49" s="11">
        <f t="shared" si="3"/>
        <v>390.81355932203388</v>
      </c>
      <c r="G49" s="10">
        <v>8</v>
      </c>
      <c r="H49" s="12">
        <f t="shared" si="1"/>
        <v>177.54677754677755</v>
      </c>
    </row>
    <row r="50" spans="1:9" ht="25.9" customHeight="1" x14ac:dyDescent="0.2">
      <c r="A50" s="10">
        <v>17</v>
      </c>
      <c r="B50" s="6" t="s">
        <v>55</v>
      </c>
      <c r="C50" s="10" t="s">
        <v>12</v>
      </c>
      <c r="D50" s="11">
        <v>366</v>
      </c>
      <c r="E50" s="11">
        <v>419</v>
      </c>
      <c r="F50" s="11">
        <f t="shared" si="3"/>
        <v>63.915254237288138</v>
      </c>
      <c r="G50" s="10">
        <v>15</v>
      </c>
      <c r="H50" s="12">
        <f t="shared" si="1"/>
        <v>114.48087431693989</v>
      </c>
    </row>
    <row r="51" spans="1:9" ht="25.9" customHeight="1" x14ac:dyDescent="0.2">
      <c r="A51" s="10">
        <v>18</v>
      </c>
      <c r="B51" s="5" t="s">
        <v>56</v>
      </c>
      <c r="C51" s="10" t="s">
        <v>12</v>
      </c>
      <c r="D51" s="11">
        <v>806</v>
      </c>
      <c r="E51" s="11">
        <v>1058</v>
      </c>
      <c r="F51" s="11">
        <f>E51*18/118</f>
        <v>161.38983050847457</v>
      </c>
      <c r="G51" s="10">
        <v>43</v>
      </c>
      <c r="H51" s="12">
        <f t="shared" si="1"/>
        <v>131.26550868486353</v>
      </c>
      <c r="I51" s="35" t="s">
        <v>57</v>
      </c>
    </row>
    <row r="52" spans="1:9" ht="24.75" customHeight="1" x14ac:dyDescent="0.2">
      <c r="A52" s="10">
        <v>19</v>
      </c>
      <c r="B52" s="5" t="s">
        <v>58</v>
      </c>
      <c r="C52" s="10" t="s">
        <v>12</v>
      </c>
      <c r="D52" s="11">
        <v>1076</v>
      </c>
      <c r="E52" s="11">
        <v>1718</v>
      </c>
      <c r="F52" s="11">
        <f>E52*18/118</f>
        <v>262.06779661016947</v>
      </c>
      <c r="G52" s="10">
        <v>42</v>
      </c>
      <c r="H52" s="12">
        <f t="shared" si="1"/>
        <v>159.66542750929369</v>
      </c>
    </row>
    <row r="53" spans="1:9" ht="25.5" hidden="1" customHeight="1" x14ac:dyDescent="0.2">
      <c r="A53" s="14">
        <v>20</v>
      </c>
      <c r="B53" s="36" t="s">
        <v>59</v>
      </c>
      <c r="C53" s="10" t="s">
        <v>12</v>
      </c>
      <c r="D53" s="11">
        <v>136</v>
      </c>
      <c r="E53" s="11"/>
      <c r="F53" s="11">
        <f>E53*18/118</f>
        <v>0</v>
      </c>
      <c r="G53" s="10">
        <v>90</v>
      </c>
      <c r="H53" s="12">
        <f t="shared" si="1"/>
        <v>0</v>
      </c>
    </row>
    <row r="54" spans="1:9" ht="25.9" customHeight="1" x14ac:dyDescent="0.2">
      <c r="A54" s="7"/>
      <c r="B54" s="8" t="s">
        <v>60</v>
      </c>
      <c r="C54" s="8"/>
      <c r="D54" s="8"/>
      <c r="E54" s="8"/>
      <c r="F54" s="8"/>
      <c r="G54" s="9"/>
      <c r="H54" s="12"/>
    </row>
    <row r="55" spans="1:9" ht="50.25" customHeight="1" x14ac:dyDescent="0.2">
      <c r="A55" s="10">
        <v>1</v>
      </c>
      <c r="B55" s="5" t="s">
        <v>61</v>
      </c>
      <c r="C55" s="10" t="s">
        <v>62</v>
      </c>
      <c r="D55" s="11">
        <v>676</v>
      </c>
      <c r="E55" s="11">
        <v>859</v>
      </c>
      <c r="F55" s="11">
        <f>E55*18/118</f>
        <v>131.03389830508473</v>
      </c>
      <c r="G55" s="10">
        <v>86</v>
      </c>
      <c r="H55" s="12">
        <f t="shared" si="1"/>
        <v>127.07100591715977</v>
      </c>
    </row>
    <row r="56" spans="1:9" ht="50.25" customHeight="1" x14ac:dyDescent="0.2">
      <c r="A56" s="10">
        <v>2</v>
      </c>
      <c r="B56" s="5" t="s">
        <v>63</v>
      </c>
      <c r="C56" s="10" t="s">
        <v>62</v>
      </c>
      <c r="D56" s="11">
        <v>694</v>
      </c>
      <c r="E56" s="11">
        <v>865</v>
      </c>
      <c r="F56" s="11">
        <f>E56*18/118</f>
        <v>131.94915254237287</v>
      </c>
      <c r="G56" s="10">
        <v>87</v>
      </c>
      <c r="H56" s="12">
        <f t="shared" si="1"/>
        <v>124.63976945244957</v>
      </c>
    </row>
    <row r="57" spans="1:9" ht="66" customHeight="1" x14ac:dyDescent="0.2">
      <c r="A57" s="10">
        <v>3</v>
      </c>
      <c r="B57" s="5" t="s">
        <v>64</v>
      </c>
      <c r="C57" s="10" t="s">
        <v>62</v>
      </c>
      <c r="D57" s="37">
        <v>754</v>
      </c>
      <c r="E57" s="37">
        <v>945</v>
      </c>
      <c r="F57" s="23">
        <f t="shared" ref="F57:F67" si="4">E57*18/118</f>
        <v>144.15254237288136</v>
      </c>
      <c r="G57" s="38">
        <v>88</v>
      </c>
      <c r="H57" s="12">
        <f t="shared" si="1"/>
        <v>125.3315649867374</v>
      </c>
    </row>
    <row r="58" spans="1:9" ht="66" customHeight="1" x14ac:dyDescent="0.2">
      <c r="A58" s="10">
        <v>4</v>
      </c>
      <c r="B58" s="5" t="s">
        <v>65</v>
      </c>
      <c r="C58" s="10" t="s">
        <v>62</v>
      </c>
      <c r="D58" s="37">
        <v>786</v>
      </c>
      <c r="E58" s="37">
        <v>1056</v>
      </c>
      <c r="F58" s="23">
        <f t="shared" si="4"/>
        <v>161.08474576271186</v>
      </c>
      <c r="G58" s="38">
        <v>89</v>
      </c>
      <c r="H58" s="12">
        <f t="shared" si="1"/>
        <v>134.35114503816794</v>
      </c>
    </row>
    <row r="59" spans="1:9" ht="25.9" customHeight="1" x14ac:dyDescent="0.2">
      <c r="A59" s="10">
        <v>5</v>
      </c>
      <c r="B59" s="39" t="s">
        <v>66</v>
      </c>
      <c r="C59" s="40" t="s">
        <v>62</v>
      </c>
      <c r="D59" s="23">
        <v>105</v>
      </c>
      <c r="E59" s="23">
        <v>123</v>
      </c>
      <c r="F59" s="23">
        <f t="shared" si="4"/>
        <v>18.762711864406779</v>
      </c>
      <c r="G59" s="40">
        <v>63</v>
      </c>
      <c r="H59" s="12">
        <f t="shared" si="1"/>
        <v>117.14285714285715</v>
      </c>
    </row>
    <row r="60" spans="1:9" ht="25.9" customHeight="1" x14ac:dyDescent="0.2">
      <c r="A60" s="10">
        <v>6</v>
      </c>
      <c r="B60" s="5" t="s">
        <v>67</v>
      </c>
      <c r="C60" s="10" t="s">
        <v>68</v>
      </c>
      <c r="D60" s="37">
        <v>218</v>
      </c>
      <c r="E60" s="37">
        <v>244</v>
      </c>
      <c r="F60" s="23">
        <f t="shared" si="4"/>
        <v>37.220338983050844</v>
      </c>
      <c r="G60" s="38">
        <v>64</v>
      </c>
      <c r="H60" s="12">
        <f t="shared" si="1"/>
        <v>111.92660550458714</v>
      </c>
    </row>
    <row r="61" spans="1:9" ht="25.9" customHeight="1" x14ac:dyDescent="0.2">
      <c r="A61" s="10">
        <v>7</v>
      </c>
      <c r="B61" s="5" t="s">
        <v>69</v>
      </c>
      <c r="C61" s="10" t="s">
        <v>62</v>
      </c>
      <c r="D61" s="11">
        <v>291</v>
      </c>
      <c r="E61" s="11">
        <v>570</v>
      </c>
      <c r="F61" s="11">
        <f t="shared" si="4"/>
        <v>86.949152542372886</v>
      </c>
      <c r="G61" s="10">
        <v>46</v>
      </c>
      <c r="H61" s="12">
        <f t="shared" si="1"/>
        <v>195.8762886597938</v>
      </c>
    </row>
    <row r="62" spans="1:9" ht="25.9" customHeight="1" x14ac:dyDescent="0.2">
      <c r="A62" s="10">
        <v>8</v>
      </c>
      <c r="B62" s="5" t="s">
        <v>70</v>
      </c>
      <c r="C62" s="10" t="s">
        <v>62</v>
      </c>
      <c r="D62" s="11">
        <v>324</v>
      </c>
      <c r="E62" s="11">
        <v>624</v>
      </c>
      <c r="F62" s="11">
        <f t="shared" si="4"/>
        <v>95.186440677966104</v>
      </c>
      <c r="G62" s="10">
        <v>47</v>
      </c>
      <c r="H62" s="12">
        <f t="shared" si="1"/>
        <v>192.59259259259258</v>
      </c>
    </row>
    <row r="63" spans="1:9" ht="25.9" customHeight="1" x14ac:dyDescent="0.2">
      <c r="A63" s="10">
        <v>9</v>
      </c>
      <c r="B63" s="5" t="s">
        <v>71</v>
      </c>
      <c r="C63" s="10" t="s">
        <v>62</v>
      </c>
      <c r="D63" s="11">
        <v>354</v>
      </c>
      <c r="E63" s="11">
        <v>668</v>
      </c>
      <c r="F63" s="11">
        <f t="shared" si="4"/>
        <v>101.89830508474576</v>
      </c>
      <c r="G63" s="10">
        <v>48</v>
      </c>
      <c r="H63" s="12">
        <f t="shared" si="1"/>
        <v>188.70056497175142</v>
      </c>
    </row>
    <row r="64" spans="1:9" ht="25.9" customHeight="1" x14ac:dyDescent="0.2">
      <c r="A64" s="10">
        <v>10</v>
      </c>
      <c r="B64" s="5" t="s">
        <v>72</v>
      </c>
      <c r="C64" s="10" t="s">
        <v>62</v>
      </c>
      <c r="D64" s="11">
        <v>428</v>
      </c>
      <c r="E64" s="11">
        <v>788</v>
      </c>
      <c r="F64" s="11">
        <f t="shared" si="4"/>
        <v>120.20338983050847</v>
      </c>
      <c r="G64" s="10">
        <v>49</v>
      </c>
      <c r="H64" s="12">
        <f t="shared" si="1"/>
        <v>184.11214953271028</v>
      </c>
    </row>
    <row r="65" spans="1:12" ht="42.75" customHeight="1" x14ac:dyDescent="0.2">
      <c r="A65" s="10">
        <v>11</v>
      </c>
      <c r="B65" s="5" t="s">
        <v>73</v>
      </c>
      <c r="C65" s="10" t="s">
        <v>62</v>
      </c>
      <c r="D65" s="11">
        <v>863</v>
      </c>
      <c r="E65" s="11">
        <v>1482</v>
      </c>
      <c r="F65" s="11">
        <f t="shared" si="4"/>
        <v>226.06779661016949</v>
      </c>
      <c r="G65" s="10">
        <v>44</v>
      </c>
      <c r="H65" s="12">
        <f t="shared" si="1"/>
        <v>171.72653534183081</v>
      </c>
    </row>
    <row r="66" spans="1:12" ht="25.9" customHeight="1" x14ac:dyDescent="0.2">
      <c r="A66" s="10">
        <v>12</v>
      </c>
      <c r="B66" s="25" t="s">
        <v>74</v>
      </c>
      <c r="C66" s="2" t="s">
        <v>62</v>
      </c>
      <c r="D66" s="26">
        <v>224</v>
      </c>
      <c r="E66" s="26">
        <v>551</v>
      </c>
      <c r="F66" s="26">
        <f t="shared" si="4"/>
        <v>84.050847457627114</v>
      </c>
      <c r="G66" s="2">
        <v>45</v>
      </c>
      <c r="H66" s="12">
        <f t="shared" si="1"/>
        <v>245.98214285714283</v>
      </c>
    </row>
    <row r="67" spans="1:12" ht="25.9" customHeight="1" x14ac:dyDescent="0.2">
      <c r="A67" s="10">
        <v>13</v>
      </c>
      <c r="B67" s="5" t="s">
        <v>75</v>
      </c>
      <c r="C67" s="10" t="s">
        <v>76</v>
      </c>
      <c r="D67" s="37">
        <v>143</v>
      </c>
      <c r="E67" s="37">
        <v>137</v>
      </c>
      <c r="F67" s="23">
        <f t="shared" si="4"/>
        <v>20.898305084745761</v>
      </c>
      <c r="G67" s="38">
        <v>66</v>
      </c>
      <c r="H67" s="12">
        <f t="shared" si="1"/>
        <v>95.8041958041958</v>
      </c>
    </row>
    <row r="68" spans="1:12" ht="25.9" customHeight="1" x14ac:dyDescent="0.2">
      <c r="A68" s="14"/>
      <c r="B68" s="92" t="s">
        <v>77</v>
      </c>
      <c r="C68" s="92"/>
      <c r="D68" s="15"/>
      <c r="E68" s="41"/>
      <c r="F68" s="42"/>
      <c r="G68" s="43"/>
      <c r="H68" s="12"/>
    </row>
    <row r="69" spans="1:12" ht="25.9" customHeight="1" x14ac:dyDescent="0.2">
      <c r="A69" s="10">
        <v>1</v>
      </c>
      <c r="B69" s="6" t="s">
        <v>78</v>
      </c>
      <c r="C69" s="10" t="s">
        <v>12</v>
      </c>
      <c r="D69" s="11">
        <v>334</v>
      </c>
      <c r="E69" s="11">
        <v>323</v>
      </c>
      <c r="F69" s="11">
        <f>E69*18/118</f>
        <v>49.271186440677965</v>
      </c>
      <c r="G69" s="10">
        <v>51</v>
      </c>
      <c r="H69" s="82">
        <f t="shared" si="1"/>
        <v>96.706586826347305</v>
      </c>
      <c r="I69" s="83"/>
      <c r="J69" s="84"/>
      <c r="K69" s="84"/>
      <c r="L69" s="83"/>
    </row>
    <row r="70" spans="1:12" ht="25.9" customHeight="1" x14ac:dyDescent="0.2">
      <c r="A70" s="10">
        <v>2</v>
      </c>
      <c r="B70" s="6" t="s">
        <v>79</v>
      </c>
      <c r="C70" s="10" t="s">
        <v>12</v>
      </c>
      <c r="D70" s="11">
        <v>486</v>
      </c>
      <c r="E70" s="11">
        <v>466</v>
      </c>
      <c r="F70" s="11">
        <f>E70*18/118</f>
        <v>71.084745762711862</v>
      </c>
      <c r="G70" s="10">
        <v>52</v>
      </c>
      <c r="H70" s="82">
        <f t="shared" si="1"/>
        <v>95.884773662551439</v>
      </c>
      <c r="I70" s="83"/>
      <c r="J70" s="84"/>
      <c r="K70" s="84"/>
      <c r="L70" s="83"/>
    </row>
    <row r="71" spans="1:12" ht="27" customHeight="1" x14ac:dyDescent="0.2">
      <c r="A71" s="10">
        <v>3</v>
      </c>
      <c r="B71" s="6" t="s">
        <v>80</v>
      </c>
      <c r="C71" s="10" t="s">
        <v>12</v>
      </c>
      <c r="D71" s="11">
        <v>730</v>
      </c>
      <c r="E71" s="11">
        <v>699</v>
      </c>
      <c r="F71" s="11">
        <f>E71*18/118</f>
        <v>106.62711864406779</v>
      </c>
      <c r="G71" s="10">
        <v>53</v>
      </c>
      <c r="H71" s="12">
        <f t="shared" si="1"/>
        <v>95.753424657534254</v>
      </c>
    </row>
    <row r="72" spans="1:12" ht="0.75" hidden="1" customHeight="1" x14ac:dyDescent="0.2">
      <c r="A72" s="14"/>
      <c r="B72" s="93" t="s">
        <v>81</v>
      </c>
      <c r="C72" s="93"/>
      <c r="D72" s="93"/>
      <c r="E72" s="93"/>
      <c r="F72" s="93"/>
      <c r="G72" s="94"/>
      <c r="H72" s="12"/>
    </row>
    <row r="73" spans="1:12" ht="25.5" hidden="1" customHeight="1" x14ac:dyDescent="0.2">
      <c r="A73" s="10">
        <v>1</v>
      </c>
      <c r="B73" s="5" t="s">
        <v>82</v>
      </c>
      <c r="C73" s="10" t="s">
        <v>12</v>
      </c>
      <c r="D73" s="11">
        <v>760</v>
      </c>
      <c r="E73" s="11"/>
      <c r="F73" s="11">
        <f>E73*18/118</f>
        <v>0</v>
      </c>
      <c r="G73" s="10">
        <v>57</v>
      </c>
      <c r="H73" s="12">
        <f t="shared" si="1"/>
        <v>0</v>
      </c>
    </row>
    <row r="74" spans="1:12" ht="25.5" hidden="1" customHeight="1" x14ac:dyDescent="0.2">
      <c r="A74" s="2">
        <v>2</v>
      </c>
      <c r="B74" s="25" t="s">
        <v>83</v>
      </c>
      <c r="C74" s="2" t="s">
        <v>12</v>
      </c>
      <c r="D74" s="26">
        <v>961</v>
      </c>
      <c r="E74" s="26"/>
      <c r="F74" s="26">
        <f>E74*18/118</f>
        <v>0</v>
      </c>
      <c r="G74" s="10">
        <v>58</v>
      </c>
      <c r="H74" s="12">
        <f t="shared" si="1"/>
        <v>0</v>
      </c>
    </row>
    <row r="75" spans="1:12" ht="25.5" hidden="1" customHeight="1" x14ac:dyDescent="0.2">
      <c r="A75" s="10">
        <v>3</v>
      </c>
      <c r="B75" s="5" t="s">
        <v>84</v>
      </c>
      <c r="C75" s="10" t="s">
        <v>12</v>
      </c>
      <c r="D75" s="11">
        <v>688</v>
      </c>
      <c r="E75" s="11"/>
      <c r="F75" s="11">
        <f>E75*18/118</f>
        <v>0</v>
      </c>
      <c r="G75" s="10">
        <v>59</v>
      </c>
      <c r="H75" s="12">
        <f t="shared" ref="H75:H111" si="5">E75/D75*100</f>
        <v>0</v>
      </c>
    </row>
    <row r="76" spans="1:12" ht="25.5" hidden="1" customHeight="1" x14ac:dyDescent="0.2">
      <c r="A76" s="10">
        <v>4</v>
      </c>
      <c r="B76" s="5" t="s">
        <v>85</v>
      </c>
      <c r="C76" s="10" t="s">
        <v>12</v>
      </c>
      <c r="D76" s="11">
        <v>843</v>
      </c>
      <c r="E76" s="11"/>
      <c r="F76" s="11">
        <f>E76*18/118</f>
        <v>0</v>
      </c>
      <c r="G76" s="10">
        <v>60</v>
      </c>
      <c r="H76" s="12">
        <f t="shared" si="5"/>
        <v>0</v>
      </c>
    </row>
    <row r="77" spans="1:12" ht="25.5" hidden="1" customHeight="1" x14ac:dyDescent="0.2">
      <c r="A77" s="44"/>
      <c r="B77" s="93" t="s">
        <v>86</v>
      </c>
      <c r="C77" s="93"/>
      <c r="D77" s="93"/>
      <c r="E77" s="93"/>
      <c r="F77" s="93"/>
      <c r="G77" s="94"/>
      <c r="H77" s="45"/>
    </row>
    <row r="78" spans="1:12" ht="45" hidden="1" customHeight="1" x14ac:dyDescent="0.2">
      <c r="A78" s="10">
        <v>1</v>
      </c>
      <c r="B78" s="46" t="s">
        <v>87</v>
      </c>
      <c r="C78" s="10" t="s">
        <v>88</v>
      </c>
      <c r="D78" s="11"/>
      <c r="E78" s="11">
        <v>1062</v>
      </c>
      <c r="F78" s="11">
        <f>E78*18/118</f>
        <v>162</v>
      </c>
      <c r="G78" s="10">
        <v>54</v>
      </c>
      <c r="H78" s="12"/>
    </row>
    <row r="79" spans="1:12" ht="43.5" hidden="1" customHeight="1" x14ac:dyDescent="0.2">
      <c r="A79" s="10">
        <v>2</v>
      </c>
      <c r="B79" s="46" t="s">
        <v>89</v>
      </c>
      <c r="C79" s="10" t="s">
        <v>88</v>
      </c>
      <c r="D79" s="11"/>
      <c r="E79" s="11">
        <v>1559</v>
      </c>
      <c r="F79" s="11">
        <f>E79*18/118</f>
        <v>237.81355932203391</v>
      </c>
      <c r="G79" s="10">
        <v>55</v>
      </c>
      <c r="H79" s="12"/>
    </row>
    <row r="80" spans="1:12" ht="43.5" hidden="1" customHeight="1" x14ac:dyDescent="0.2">
      <c r="A80" s="10">
        <v>3</v>
      </c>
      <c r="B80" s="46" t="s">
        <v>90</v>
      </c>
      <c r="C80" s="10" t="s">
        <v>88</v>
      </c>
      <c r="D80" s="11"/>
      <c r="E80" s="11">
        <v>2130</v>
      </c>
      <c r="F80" s="11">
        <f>E80*18/118</f>
        <v>324.91525423728814</v>
      </c>
      <c r="G80" s="10">
        <v>56</v>
      </c>
      <c r="H80" s="12"/>
    </row>
    <row r="81" spans="1:8" ht="26.25" customHeight="1" x14ac:dyDescent="0.2">
      <c r="A81" s="10">
        <v>4</v>
      </c>
      <c r="B81" s="46" t="s">
        <v>91</v>
      </c>
      <c r="C81" s="10" t="s">
        <v>92</v>
      </c>
      <c r="D81" s="11"/>
      <c r="E81" s="11">
        <v>1356</v>
      </c>
      <c r="F81" s="11">
        <f>E81*18/118</f>
        <v>206.84745762711864</v>
      </c>
      <c r="G81" s="10">
        <v>124</v>
      </c>
      <c r="H81" s="47"/>
    </row>
    <row r="82" spans="1:8" ht="23.25" customHeight="1" x14ac:dyDescent="0.2">
      <c r="A82" s="10">
        <v>5</v>
      </c>
      <c r="B82" s="48" t="s">
        <v>93</v>
      </c>
      <c r="C82" s="10" t="s">
        <v>92</v>
      </c>
      <c r="D82" s="11"/>
      <c r="E82" s="11">
        <v>3207</v>
      </c>
      <c r="F82" s="11">
        <f>E82*18/118</f>
        <v>489.20338983050846</v>
      </c>
      <c r="G82" s="10">
        <v>125</v>
      </c>
      <c r="H82" s="47"/>
    </row>
    <row r="83" spans="1:8" ht="25.9" customHeight="1" x14ac:dyDescent="0.2">
      <c r="A83" s="49"/>
      <c r="B83" s="49" t="s">
        <v>94</v>
      </c>
      <c r="C83" s="50"/>
      <c r="D83" s="50"/>
      <c r="E83" s="50"/>
      <c r="F83" s="50"/>
      <c r="G83" s="51"/>
      <c r="H83" s="47"/>
    </row>
    <row r="84" spans="1:8" ht="24.75" customHeight="1" x14ac:dyDescent="0.2">
      <c r="A84" s="52">
        <v>1</v>
      </c>
      <c r="B84" s="21" t="s">
        <v>95</v>
      </c>
      <c r="C84" s="28" t="s">
        <v>96</v>
      </c>
      <c r="D84" s="53">
        <v>400</v>
      </c>
      <c r="E84" s="53">
        <v>400</v>
      </c>
      <c r="F84" s="54">
        <f>E84*18/118</f>
        <v>61.016949152542374</v>
      </c>
      <c r="G84" s="55"/>
      <c r="H84" s="12">
        <f t="shared" si="5"/>
        <v>100</v>
      </c>
    </row>
    <row r="85" spans="1:8" ht="25.5" customHeight="1" x14ac:dyDescent="0.2">
      <c r="A85" s="52">
        <v>2</v>
      </c>
      <c r="B85" s="21" t="s">
        <v>97</v>
      </c>
      <c r="C85" s="10" t="s">
        <v>96</v>
      </c>
      <c r="D85" s="22">
        <v>300</v>
      </c>
      <c r="E85" s="22">
        <v>300</v>
      </c>
      <c r="F85" s="33">
        <f>E85*18/118</f>
        <v>45.762711864406782</v>
      </c>
      <c r="G85" s="24"/>
      <c r="H85" s="12">
        <f t="shared" si="5"/>
        <v>100</v>
      </c>
    </row>
    <row r="86" spans="1:8" ht="38.25" x14ac:dyDescent="0.2">
      <c r="A86" s="52">
        <v>3</v>
      </c>
      <c r="B86" s="5" t="s">
        <v>98</v>
      </c>
      <c r="C86" s="10" t="s">
        <v>99</v>
      </c>
      <c r="D86" s="10"/>
      <c r="E86" s="11">
        <v>3000</v>
      </c>
      <c r="F86" s="33">
        <f>E86*18/118</f>
        <v>457.62711864406782</v>
      </c>
      <c r="G86" s="13">
        <v>123</v>
      </c>
      <c r="H86" s="12"/>
    </row>
    <row r="87" spans="1:8" ht="23.25" customHeight="1" x14ac:dyDescent="0.2">
      <c r="A87" s="52">
        <v>4</v>
      </c>
      <c r="B87" s="21" t="s">
        <v>100</v>
      </c>
      <c r="C87" s="10" t="s">
        <v>12</v>
      </c>
      <c r="D87" s="22">
        <v>223</v>
      </c>
      <c r="E87" s="22">
        <v>242</v>
      </c>
      <c r="F87" s="23">
        <f>E87*18/118</f>
        <v>36.915254237288138</v>
      </c>
      <c r="G87" s="24">
        <v>68</v>
      </c>
      <c r="H87" s="12">
        <f t="shared" si="5"/>
        <v>108.5201793721973</v>
      </c>
    </row>
    <row r="88" spans="1:8" ht="22.5" customHeight="1" x14ac:dyDescent="0.2">
      <c r="A88" s="52">
        <v>5</v>
      </c>
      <c r="B88" s="6" t="s">
        <v>101</v>
      </c>
      <c r="C88" s="10" t="s">
        <v>12</v>
      </c>
      <c r="D88" s="11">
        <v>96</v>
      </c>
      <c r="E88" s="11">
        <v>105</v>
      </c>
      <c r="F88" s="11">
        <f>E88*18/118</f>
        <v>16.016949152542374</v>
      </c>
      <c r="G88" s="10">
        <v>16</v>
      </c>
      <c r="H88" s="12">
        <f t="shared" si="5"/>
        <v>109.375</v>
      </c>
    </row>
    <row r="89" spans="1:8" ht="24.75" customHeight="1" x14ac:dyDescent="0.2">
      <c r="A89" s="52">
        <v>6</v>
      </c>
      <c r="B89" s="6" t="s">
        <v>102</v>
      </c>
      <c r="C89" s="10" t="s">
        <v>103</v>
      </c>
      <c r="D89" s="10">
        <v>219</v>
      </c>
      <c r="E89" s="10">
        <v>238</v>
      </c>
      <c r="F89" s="10">
        <v>25.2</v>
      </c>
      <c r="G89" s="10">
        <v>41</v>
      </c>
      <c r="H89" s="12">
        <f t="shared" si="5"/>
        <v>108.67579908675799</v>
      </c>
    </row>
    <row r="90" spans="1:8" ht="24.75" customHeight="1" x14ac:dyDescent="0.2">
      <c r="A90" s="52">
        <v>7</v>
      </c>
      <c r="B90" s="6" t="s">
        <v>104</v>
      </c>
      <c r="C90" s="10" t="s">
        <v>12</v>
      </c>
      <c r="D90" s="11">
        <v>20</v>
      </c>
      <c r="E90" s="11">
        <v>18</v>
      </c>
      <c r="F90" s="11">
        <f t="shared" ref="F90:F96" si="6">E90*18/118</f>
        <v>2.7457627118644066</v>
      </c>
      <c r="G90" s="10">
        <v>38</v>
      </c>
      <c r="H90" s="12">
        <f t="shared" si="5"/>
        <v>90</v>
      </c>
    </row>
    <row r="91" spans="1:8" ht="20.25" customHeight="1" x14ac:dyDescent="0.2">
      <c r="A91" s="52">
        <v>8</v>
      </c>
      <c r="B91" s="56" t="s">
        <v>105</v>
      </c>
      <c r="C91" s="10" t="s">
        <v>12</v>
      </c>
      <c r="D91" s="10"/>
      <c r="E91" s="11">
        <v>178</v>
      </c>
      <c r="F91" s="11">
        <f t="shared" si="6"/>
        <v>27.152542372881356</v>
      </c>
      <c r="G91" s="10">
        <v>39</v>
      </c>
      <c r="H91" s="12"/>
    </row>
    <row r="92" spans="1:8" ht="20.25" customHeight="1" x14ac:dyDescent="0.2">
      <c r="A92" s="52">
        <v>9</v>
      </c>
      <c r="B92" s="48" t="s">
        <v>106</v>
      </c>
      <c r="C92" s="10" t="s">
        <v>12</v>
      </c>
      <c r="D92" s="10"/>
      <c r="E92" s="11">
        <v>113</v>
      </c>
      <c r="F92" s="11">
        <f t="shared" si="6"/>
        <v>17.237288135593221</v>
      </c>
      <c r="G92" s="10">
        <v>40</v>
      </c>
      <c r="H92" s="12"/>
    </row>
    <row r="93" spans="1:8" ht="25.5" x14ac:dyDescent="0.2">
      <c r="A93" s="52">
        <v>10</v>
      </c>
      <c r="B93" s="5" t="s">
        <v>107</v>
      </c>
      <c r="C93" s="10" t="s">
        <v>12</v>
      </c>
      <c r="D93" s="11">
        <v>55</v>
      </c>
      <c r="E93" s="11">
        <v>57</v>
      </c>
      <c r="F93" s="11">
        <f t="shared" si="6"/>
        <v>8.6949152542372889</v>
      </c>
      <c r="G93" s="10">
        <v>62</v>
      </c>
      <c r="H93" s="12">
        <f t="shared" si="5"/>
        <v>103.63636363636364</v>
      </c>
    </row>
    <row r="94" spans="1:8" ht="38.25" x14ac:dyDescent="0.2">
      <c r="A94" s="52">
        <v>11</v>
      </c>
      <c r="B94" s="5" t="s">
        <v>108</v>
      </c>
      <c r="C94" s="10" t="s">
        <v>12</v>
      </c>
      <c r="D94" s="11">
        <v>982</v>
      </c>
      <c r="E94" s="11">
        <v>1070</v>
      </c>
      <c r="F94" s="11">
        <f t="shared" si="6"/>
        <v>163.22033898305085</v>
      </c>
      <c r="G94" s="10">
        <v>61</v>
      </c>
      <c r="H94" s="12">
        <f t="shared" si="5"/>
        <v>108.96130346232181</v>
      </c>
    </row>
    <row r="95" spans="1:8" ht="38.25" x14ac:dyDescent="0.2">
      <c r="A95" s="52">
        <v>12</v>
      </c>
      <c r="B95" s="57" t="s">
        <v>109</v>
      </c>
      <c r="C95" s="58" t="s">
        <v>110</v>
      </c>
      <c r="D95" s="11">
        <v>200</v>
      </c>
      <c r="E95" s="11">
        <v>200</v>
      </c>
      <c r="F95" s="11">
        <f t="shared" si="6"/>
        <v>30.508474576271187</v>
      </c>
      <c r="G95" s="11"/>
      <c r="H95" s="12">
        <f t="shared" si="5"/>
        <v>100</v>
      </c>
    </row>
    <row r="96" spans="1:8" ht="51" x14ac:dyDescent="0.2">
      <c r="A96" s="52">
        <v>13</v>
      </c>
      <c r="B96" s="57" t="s">
        <v>111</v>
      </c>
      <c r="C96" s="58" t="s">
        <v>110</v>
      </c>
      <c r="D96" s="11">
        <v>190</v>
      </c>
      <c r="E96" s="11">
        <v>190</v>
      </c>
      <c r="F96" s="11">
        <f t="shared" si="6"/>
        <v>28.983050847457626</v>
      </c>
      <c r="G96" s="11"/>
      <c r="H96" s="12">
        <f t="shared" si="5"/>
        <v>100</v>
      </c>
    </row>
    <row r="97" spans="1:8" ht="28.9" customHeight="1" x14ac:dyDescent="0.25">
      <c r="A97" s="85" t="s">
        <v>112</v>
      </c>
      <c r="B97" s="86"/>
      <c r="C97" s="86"/>
      <c r="D97" s="86"/>
      <c r="E97" s="86"/>
      <c r="F97" s="86"/>
      <c r="G97" s="87"/>
      <c r="H97" s="12"/>
    </row>
    <row r="98" spans="1:8" ht="22.5" customHeight="1" x14ac:dyDescent="0.2">
      <c r="A98" s="52">
        <v>1</v>
      </c>
      <c r="B98" s="6" t="s">
        <v>113</v>
      </c>
      <c r="C98" s="20" t="s">
        <v>62</v>
      </c>
      <c r="D98" s="59">
        <v>28</v>
      </c>
      <c r="E98" s="59">
        <v>30</v>
      </c>
      <c r="F98" s="60">
        <f t="shared" ref="F98:F137" si="7">E98*18/118</f>
        <v>4.5762711864406782</v>
      </c>
      <c r="G98" s="61" t="s">
        <v>114</v>
      </c>
      <c r="H98" s="12">
        <f t="shared" si="5"/>
        <v>107.14285714285714</v>
      </c>
    </row>
    <row r="99" spans="1:8" ht="22.5" customHeight="1" x14ac:dyDescent="0.2">
      <c r="A99" s="52">
        <v>2</v>
      </c>
      <c r="B99" s="62" t="s">
        <v>115</v>
      </c>
      <c r="C99" s="63" t="s">
        <v>99</v>
      </c>
      <c r="D99" s="64">
        <v>379</v>
      </c>
      <c r="E99" s="64">
        <v>656</v>
      </c>
      <c r="F99" s="33">
        <f t="shared" si="7"/>
        <v>100.06779661016949</v>
      </c>
      <c r="G99" s="65" t="s">
        <v>116</v>
      </c>
      <c r="H99" s="12">
        <f t="shared" si="5"/>
        <v>173.08707124010553</v>
      </c>
    </row>
    <row r="100" spans="1:8" ht="22.5" customHeight="1" x14ac:dyDescent="0.2">
      <c r="A100" s="52">
        <v>3</v>
      </c>
      <c r="B100" s="62" t="s">
        <v>117</v>
      </c>
      <c r="C100" s="63" t="s">
        <v>99</v>
      </c>
      <c r="D100" s="66">
        <v>303</v>
      </c>
      <c r="E100" s="66">
        <v>656</v>
      </c>
      <c r="F100" s="67">
        <f t="shared" si="7"/>
        <v>100.06779661016949</v>
      </c>
      <c r="G100" s="68" t="s">
        <v>116</v>
      </c>
      <c r="H100" s="12">
        <f t="shared" si="5"/>
        <v>216.50165016501651</v>
      </c>
    </row>
    <row r="101" spans="1:8" ht="21" customHeight="1" x14ac:dyDescent="0.2">
      <c r="A101" s="52">
        <v>4</v>
      </c>
      <c r="B101" s="62" t="s">
        <v>118</v>
      </c>
      <c r="C101" s="63" t="s">
        <v>99</v>
      </c>
      <c r="D101" s="64">
        <v>428</v>
      </c>
      <c r="E101" s="64">
        <v>656</v>
      </c>
      <c r="F101" s="33">
        <f t="shared" si="7"/>
        <v>100.06779661016949</v>
      </c>
      <c r="G101" s="65" t="s">
        <v>116</v>
      </c>
      <c r="H101" s="12">
        <f t="shared" si="5"/>
        <v>153.27102803738316</v>
      </c>
    </row>
    <row r="102" spans="1:8" ht="25.5" x14ac:dyDescent="0.2">
      <c r="A102" s="52">
        <v>5</v>
      </c>
      <c r="B102" s="27" t="s">
        <v>119</v>
      </c>
      <c r="C102" s="69" t="s">
        <v>99</v>
      </c>
      <c r="D102" s="16">
        <v>329</v>
      </c>
      <c r="E102" s="16">
        <v>330</v>
      </c>
      <c r="F102" s="54">
        <f t="shared" si="7"/>
        <v>50.33898305084746</v>
      </c>
      <c r="G102" s="70" t="s">
        <v>120</v>
      </c>
      <c r="H102" s="12">
        <f t="shared" si="5"/>
        <v>100.30395136778117</v>
      </c>
    </row>
    <row r="103" spans="1:8" ht="25.5" x14ac:dyDescent="0.2">
      <c r="A103" s="52">
        <v>6</v>
      </c>
      <c r="B103" s="5" t="s">
        <v>121</v>
      </c>
      <c r="C103" s="52" t="s">
        <v>99</v>
      </c>
      <c r="D103" s="22">
        <v>219</v>
      </c>
      <c r="E103" s="22">
        <v>221</v>
      </c>
      <c r="F103" s="33">
        <f t="shared" si="7"/>
        <v>33.711864406779661</v>
      </c>
      <c r="G103" s="71" t="s">
        <v>122</v>
      </c>
      <c r="H103" s="12">
        <f t="shared" si="5"/>
        <v>100.91324200913243</v>
      </c>
    </row>
    <row r="104" spans="1:8" ht="25.5" x14ac:dyDescent="0.2">
      <c r="A104" s="52">
        <v>7</v>
      </c>
      <c r="B104" s="5" t="s">
        <v>123</v>
      </c>
      <c r="C104" s="52" t="s">
        <v>99</v>
      </c>
      <c r="D104" s="22">
        <v>165</v>
      </c>
      <c r="E104" s="22">
        <v>166</v>
      </c>
      <c r="F104" s="33">
        <f t="shared" si="7"/>
        <v>25.322033898305083</v>
      </c>
      <c r="G104" s="71" t="s">
        <v>124</v>
      </c>
      <c r="H104" s="12">
        <f t="shared" si="5"/>
        <v>100.60606060606061</v>
      </c>
    </row>
    <row r="105" spans="1:8" ht="25.5" x14ac:dyDescent="0.2">
      <c r="A105" s="52">
        <v>8</v>
      </c>
      <c r="B105" s="5" t="s">
        <v>125</v>
      </c>
      <c r="C105" s="52" t="s">
        <v>99</v>
      </c>
      <c r="D105" s="22">
        <v>197</v>
      </c>
      <c r="E105" s="22">
        <v>201</v>
      </c>
      <c r="F105" s="33">
        <f t="shared" si="7"/>
        <v>30.661016949152543</v>
      </c>
      <c r="G105" s="71" t="s">
        <v>126</v>
      </c>
      <c r="H105" s="12">
        <f t="shared" si="5"/>
        <v>102.03045685279189</v>
      </c>
    </row>
    <row r="106" spans="1:8" ht="25.5" x14ac:dyDescent="0.2">
      <c r="A106" s="52">
        <v>9</v>
      </c>
      <c r="B106" s="5" t="s">
        <v>127</v>
      </c>
      <c r="C106" s="52" t="s">
        <v>99</v>
      </c>
      <c r="D106" s="22">
        <v>164</v>
      </c>
      <c r="E106" s="22">
        <v>165</v>
      </c>
      <c r="F106" s="33">
        <f t="shared" si="7"/>
        <v>25.16949152542373</v>
      </c>
      <c r="G106" s="71" t="s">
        <v>128</v>
      </c>
      <c r="H106" s="12">
        <f t="shared" si="5"/>
        <v>100.60975609756098</v>
      </c>
    </row>
    <row r="107" spans="1:8" ht="24" customHeight="1" x14ac:dyDescent="0.2">
      <c r="A107" s="52">
        <v>10</v>
      </c>
      <c r="B107" s="6" t="s">
        <v>129</v>
      </c>
      <c r="C107" s="10" t="s">
        <v>99</v>
      </c>
      <c r="D107" s="11">
        <v>330</v>
      </c>
      <c r="E107" s="11">
        <v>412</v>
      </c>
      <c r="F107" s="11">
        <f t="shared" si="7"/>
        <v>62.847457627118644</v>
      </c>
      <c r="G107" s="72" t="s">
        <v>130</v>
      </c>
      <c r="H107" s="12">
        <f t="shared" si="5"/>
        <v>124.84848484848486</v>
      </c>
    </row>
    <row r="108" spans="1:8" ht="24" customHeight="1" x14ac:dyDescent="0.2">
      <c r="A108" s="52">
        <v>11</v>
      </c>
      <c r="B108" s="6" t="s">
        <v>131</v>
      </c>
      <c r="C108" s="10" t="s">
        <v>62</v>
      </c>
      <c r="D108" s="11">
        <v>93</v>
      </c>
      <c r="E108" s="11">
        <v>199</v>
      </c>
      <c r="F108" s="33">
        <f t="shared" si="7"/>
        <v>30.35593220338983</v>
      </c>
      <c r="G108" s="72" t="s">
        <v>132</v>
      </c>
      <c r="H108" s="12">
        <f t="shared" si="5"/>
        <v>213.97849462365591</v>
      </c>
    </row>
    <row r="109" spans="1:8" ht="25.5" x14ac:dyDescent="0.2">
      <c r="A109" s="52">
        <v>12</v>
      </c>
      <c r="B109" s="5" t="s">
        <v>133</v>
      </c>
      <c r="C109" s="10" t="s">
        <v>99</v>
      </c>
      <c r="D109" s="11">
        <v>216</v>
      </c>
      <c r="E109" s="11">
        <v>217</v>
      </c>
      <c r="F109" s="33">
        <f t="shared" si="7"/>
        <v>33.101694915254235</v>
      </c>
      <c r="G109" s="72" t="s">
        <v>134</v>
      </c>
      <c r="H109" s="12">
        <f t="shared" si="5"/>
        <v>100.46296296296295</v>
      </c>
    </row>
    <row r="110" spans="1:8" ht="25.5" x14ac:dyDescent="0.2">
      <c r="A110" s="52">
        <v>13</v>
      </c>
      <c r="B110" s="5" t="s">
        <v>135</v>
      </c>
      <c r="C110" s="10" t="s">
        <v>99</v>
      </c>
      <c r="D110" s="11">
        <v>191</v>
      </c>
      <c r="E110" s="11">
        <v>192</v>
      </c>
      <c r="F110" s="33">
        <f t="shared" si="7"/>
        <v>29.288135593220339</v>
      </c>
      <c r="G110" s="72" t="s">
        <v>136</v>
      </c>
      <c r="H110" s="12">
        <f t="shared" si="5"/>
        <v>100.52356020942408</v>
      </c>
    </row>
    <row r="111" spans="1:8" ht="22.5" customHeight="1" x14ac:dyDescent="0.2">
      <c r="A111" s="52">
        <v>14</v>
      </c>
      <c r="B111" s="73" t="s">
        <v>137</v>
      </c>
      <c r="C111" s="10" t="s">
        <v>99</v>
      </c>
      <c r="D111" s="11">
        <v>355</v>
      </c>
      <c r="E111" s="11">
        <v>717</v>
      </c>
      <c r="F111" s="11">
        <f t="shared" si="7"/>
        <v>109.37288135593221</v>
      </c>
      <c r="G111" s="72" t="s">
        <v>138</v>
      </c>
      <c r="H111" s="12">
        <f t="shared" si="5"/>
        <v>201.97183098591549</v>
      </c>
    </row>
    <row r="112" spans="1:8" ht="22.5" customHeight="1" x14ac:dyDescent="0.2">
      <c r="A112" s="52">
        <v>15</v>
      </c>
      <c r="B112" s="73" t="s">
        <v>139</v>
      </c>
      <c r="C112" s="10" t="s">
        <v>99</v>
      </c>
      <c r="D112" s="11"/>
      <c r="E112" s="11">
        <v>565</v>
      </c>
      <c r="F112" s="11">
        <f t="shared" si="7"/>
        <v>86.186440677966104</v>
      </c>
      <c r="G112" s="72" t="s">
        <v>140</v>
      </c>
      <c r="H112" s="12"/>
    </row>
    <row r="113" spans="1:8" ht="30.75" customHeight="1" x14ac:dyDescent="0.2">
      <c r="A113" s="52">
        <v>16</v>
      </c>
      <c r="B113" s="74" t="s">
        <v>141</v>
      </c>
      <c r="C113" s="10" t="s">
        <v>99</v>
      </c>
      <c r="D113" s="11"/>
      <c r="E113" s="11">
        <v>2360</v>
      </c>
      <c r="F113" s="11">
        <f t="shared" si="7"/>
        <v>360</v>
      </c>
      <c r="G113" s="72" t="s">
        <v>142</v>
      </c>
      <c r="H113" s="12"/>
    </row>
    <row r="114" spans="1:8" ht="29.25" customHeight="1" x14ac:dyDescent="0.2">
      <c r="A114" s="52">
        <v>17</v>
      </c>
      <c r="B114" s="74" t="s">
        <v>143</v>
      </c>
      <c r="C114" s="10" t="s">
        <v>99</v>
      </c>
      <c r="D114" s="11"/>
      <c r="E114" s="11">
        <v>19</v>
      </c>
      <c r="F114" s="11">
        <f t="shared" si="7"/>
        <v>2.8983050847457625</v>
      </c>
      <c r="G114" s="72" t="s">
        <v>144</v>
      </c>
      <c r="H114" s="12"/>
    </row>
    <row r="115" spans="1:8" ht="30" customHeight="1" x14ac:dyDescent="0.2">
      <c r="A115" s="52">
        <v>18</v>
      </c>
      <c r="B115" s="74" t="s">
        <v>145</v>
      </c>
      <c r="C115" s="10" t="s">
        <v>99</v>
      </c>
      <c r="D115" s="11"/>
      <c r="E115" s="11">
        <v>58</v>
      </c>
      <c r="F115" s="11">
        <f t="shared" si="7"/>
        <v>8.8474576271186436</v>
      </c>
      <c r="G115" s="72" t="s">
        <v>146</v>
      </c>
      <c r="H115" s="12"/>
    </row>
    <row r="116" spans="1:8" ht="22.5" customHeight="1" x14ac:dyDescent="0.2">
      <c r="A116" s="52">
        <v>19</v>
      </c>
      <c r="B116" s="73" t="s">
        <v>147</v>
      </c>
      <c r="C116" s="10" t="s">
        <v>99</v>
      </c>
      <c r="D116" s="11"/>
      <c r="E116" s="11">
        <v>34</v>
      </c>
      <c r="F116" s="11">
        <f t="shared" si="7"/>
        <v>5.1864406779661021</v>
      </c>
      <c r="G116" s="72" t="s">
        <v>148</v>
      </c>
      <c r="H116" s="12"/>
    </row>
    <row r="117" spans="1:8" ht="22.5" customHeight="1" x14ac:dyDescent="0.2">
      <c r="A117" s="52">
        <v>20</v>
      </c>
      <c r="B117" s="73" t="s">
        <v>149</v>
      </c>
      <c r="C117" s="10" t="s">
        <v>99</v>
      </c>
      <c r="D117" s="11"/>
      <c r="E117" s="11">
        <v>19</v>
      </c>
      <c r="F117" s="11">
        <f t="shared" si="7"/>
        <v>2.8983050847457625</v>
      </c>
      <c r="G117" s="72" t="s">
        <v>150</v>
      </c>
      <c r="H117" s="12"/>
    </row>
    <row r="118" spans="1:8" ht="22.5" customHeight="1" x14ac:dyDescent="0.2">
      <c r="A118" s="52">
        <v>21</v>
      </c>
      <c r="B118" s="73" t="s">
        <v>151</v>
      </c>
      <c r="C118" s="10" t="s">
        <v>99</v>
      </c>
      <c r="D118" s="11"/>
      <c r="E118" s="11">
        <v>87</v>
      </c>
      <c r="F118" s="11">
        <f t="shared" si="7"/>
        <v>13.271186440677965</v>
      </c>
      <c r="G118" s="72" t="s">
        <v>152</v>
      </c>
      <c r="H118" s="12"/>
    </row>
    <row r="119" spans="1:8" ht="22.5" customHeight="1" x14ac:dyDescent="0.2">
      <c r="A119" s="52">
        <v>22</v>
      </c>
      <c r="B119" s="73" t="s">
        <v>153</v>
      </c>
      <c r="C119" s="10" t="s">
        <v>99</v>
      </c>
      <c r="D119" s="11"/>
      <c r="E119" s="11">
        <v>132</v>
      </c>
      <c r="F119" s="11">
        <f t="shared" si="7"/>
        <v>20.135593220338983</v>
      </c>
      <c r="G119" s="72" t="s">
        <v>154</v>
      </c>
      <c r="H119" s="12"/>
    </row>
    <row r="120" spans="1:8" ht="22.5" customHeight="1" x14ac:dyDescent="0.2">
      <c r="A120" s="52">
        <v>23</v>
      </c>
      <c r="B120" s="73" t="s">
        <v>155</v>
      </c>
      <c r="C120" s="10" t="s">
        <v>99</v>
      </c>
      <c r="D120" s="11"/>
      <c r="E120" s="11">
        <v>59</v>
      </c>
      <c r="F120" s="11">
        <f t="shared" si="7"/>
        <v>9</v>
      </c>
      <c r="G120" s="72" t="s">
        <v>156</v>
      </c>
      <c r="H120" s="12"/>
    </row>
    <row r="121" spans="1:8" ht="24" customHeight="1" x14ac:dyDescent="0.2">
      <c r="A121" s="52">
        <v>24</v>
      </c>
      <c r="B121" s="73" t="s">
        <v>157</v>
      </c>
      <c r="C121" s="10" t="s">
        <v>99</v>
      </c>
      <c r="D121" s="6"/>
      <c r="E121" s="75">
        <v>32</v>
      </c>
      <c r="F121" s="11">
        <f t="shared" si="7"/>
        <v>4.8813559322033901</v>
      </c>
      <c r="G121" s="72" t="s">
        <v>158</v>
      </c>
      <c r="H121" s="12"/>
    </row>
    <row r="122" spans="1:8" ht="29.25" customHeight="1" x14ac:dyDescent="0.25">
      <c r="A122" s="88" t="s">
        <v>159</v>
      </c>
      <c r="B122" s="89"/>
      <c r="C122" s="89"/>
      <c r="D122" s="89"/>
      <c r="E122" s="89"/>
      <c r="F122" s="89"/>
      <c r="G122" s="89"/>
      <c r="H122" s="90"/>
    </row>
    <row r="123" spans="1:8" ht="38.25" x14ac:dyDescent="0.2">
      <c r="A123" s="52">
        <v>1</v>
      </c>
      <c r="B123" s="74" t="s">
        <v>160</v>
      </c>
      <c r="C123" s="10" t="s">
        <v>161</v>
      </c>
      <c r="D123" s="6"/>
      <c r="E123" s="6">
        <v>627</v>
      </c>
      <c r="F123" s="11">
        <f t="shared" si="7"/>
        <v>95.644067796610173</v>
      </c>
      <c r="G123" s="72" t="s">
        <v>162</v>
      </c>
      <c r="H123" s="6"/>
    </row>
    <row r="124" spans="1:8" ht="38.25" x14ac:dyDescent="0.2">
      <c r="A124" s="52">
        <v>2</v>
      </c>
      <c r="B124" s="74" t="s">
        <v>163</v>
      </c>
      <c r="C124" s="10" t="s">
        <v>161</v>
      </c>
      <c r="D124" s="6"/>
      <c r="E124" s="6">
        <v>496</v>
      </c>
      <c r="F124" s="11">
        <f t="shared" si="7"/>
        <v>75.66101694915254</v>
      </c>
      <c r="G124" s="72" t="s">
        <v>164</v>
      </c>
      <c r="H124" s="6"/>
    </row>
    <row r="125" spans="1:8" ht="25.5" customHeight="1" x14ac:dyDescent="0.2">
      <c r="A125" s="52">
        <v>3</v>
      </c>
      <c r="B125" s="74" t="s">
        <v>165</v>
      </c>
      <c r="C125" s="10" t="s">
        <v>166</v>
      </c>
      <c r="D125" s="6"/>
      <c r="E125" s="6">
        <v>618</v>
      </c>
      <c r="F125" s="11">
        <f t="shared" si="7"/>
        <v>94.271186440677965</v>
      </c>
      <c r="G125" s="72" t="s">
        <v>167</v>
      </c>
      <c r="H125" s="6"/>
    </row>
    <row r="126" spans="1:8" ht="26.25" customHeight="1" x14ac:dyDescent="0.2">
      <c r="A126" s="52">
        <v>4</v>
      </c>
      <c r="B126" s="74" t="s">
        <v>168</v>
      </c>
      <c r="C126" s="10" t="s">
        <v>169</v>
      </c>
      <c r="D126" s="6"/>
      <c r="E126" s="6">
        <v>919</v>
      </c>
      <c r="F126" s="11">
        <f t="shared" si="7"/>
        <v>140.18644067796609</v>
      </c>
      <c r="G126" s="72" t="s">
        <v>170</v>
      </c>
      <c r="H126" s="6"/>
    </row>
    <row r="127" spans="1:8" ht="25.5" customHeight="1" x14ac:dyDescent="0.2">
      <c r="A127" s="52">
        <v>5</v>
      </c>
      <c r="B127" s="74" t="s">
        <v>171</v>
      </c>
      <c r="C127" s="10" t="s">
        <v>99</v>
      </c>
      <c r="D127" s="6"/>
      <c r="E127" s="6">
        <v>345</v>
      </c>
      <c r="F127" s="11">
        <f t="shared" si="7"/>
        <v>52.627118644067799</v>
      </c>
      <c r="G127" s="72" t="s">
        <v>172</v>
      </c>
      <c r="H127" s="6"/>
    </row>
    <row r="128" spans="1:8" ht="27" customHeight="1" x14ac:dyDescent="0.2">
      <c r="A128" s="52">
        <v>6</v>
      </c>
      <c r="B128" s="74" t="s">
        <v>173</v>
      </c>
      <c r="C128" s="10" t="s">
        <v>99</v>
      </c>
      <c r="D128" s="6"/>
      <c r="E128" s="6">
        <v>105</v>
      </c>
      <c r="F128" s="11">
        <f t="shared" si="7"/>
        <v>16.016949152542374</v>
      </c>
      <c r="G128" s="72" t="s">
        <v>174</v>
      </c>
      <c r="H128" s="6"/>
    </row>
    <row r="129" spans="1:8" ht="25.5" x14ac:dyDescent="0.2">
      <c r="A129" s="52">
        <v>7</v>
      </c>
      <c r="B129" s="74" t="s">
        <v>175</v>
      </c>
      <c r="C129" s="10" t="s">
        <v>176</v>
      </c>
      <c r="D129" s="6"/>
      <c r="E129" s="6">
        <v>609</v>
      </c>
      <c r="F129" s="11">
        <f t="shared" si="7"/>
        <v>92.898305084745758</v>
      </c>
      <c r="G129" s="72" t="s">
        <v>177</v>
      </c>
      <c r="H129" s="6"/>
    </row>
    <row r="130" spans="1:8" ht="38.25" x14ac:dyDescent="0.2">
      <c r="A130" s="52">
        <v>8</v>
      </c>
      <c r="B130" s="74" t="s">
        <v>178</v>
      </c>
      <c r="C130" s="10" t="s">
        <v>161</v>
      </c>
      <c r="D130" s="6"/>
      <c r="E130" s="6">
        <v>817</v>
      </c>
      <c r="F130" s="11">
        <f t="shared" si="7"/>
        <v>124.62711864406779</v>
      </c>
      <c r="G130" s="72" t="s">
        <v>179</v>
      </c>
      <c r="H130" s="6"/>
    </row>
    <row r="131" spans="1:8" ht="25.5" customHeight="1" x14ac:dyDescent="0.2">
      <c r="A131" s="52">
        <v>9</v>
      </c>
      <c r="B131" s="74" t="s">
        <v>180</v>
      </c>
      <c r="C131" s="10" t="s">
        <v>99</v>
      </c>
      <c r="D131" s="6"/>
      <c r="E131" s="6">
        <v>409</v>
      </c>
      <c r="F131" s="11">
        <f t="shared" si="7"/>
        <v>62.389830508474574</v>
      </c>
      <c r="G131" s="72" t="s">
        <v>181</v>
      </c>
      <c r="H131" s="6"/>
    </row>
    <row r="132" spans="1:8" ht="25.5" x14ac:dyDescent="0.2">
      <c r="A132" s="52">
        <v>10</v>
      </c>
      <c r="B132" s="74" t="s">
        <v>182</v>
      </c>
      <c r="C132" s="10" t="s">
        <v>99</v>
      </c>
      <c r="D132" s="6"/>
      <c r="E132" s="6">
        <v>678</v>
      </c>
      <c r="F132" s="11">
        <f t="shared" si="7"/>
        <v>103.42372881355932</v>
      </c>
      <c r="G132" s="72" t="s">
        <v>183</v>
      </c>
      <c r="H132" s="6"/>
    </row>
    <row r="133" spans="1:8" ht="38.25" x14ac:dyDescent="0.2">
      <c r="A133" s="52">
        <v>11</v>
      </c>
      <c r="B133" s="74" t="s">
        <v>184</v>
      </c>
      <c r="C133" s="10" t="s">
        <v>161</v>
      </c>
      <c r="D133" s="6"/>
      <c r="E133" s="6">
        <v>604</v>
      </c>
      <c r="F133" s="11">
        <f t="shared" si="7"/>
        <v>92.13559322033899</v>
      </c>
      <c r="G133" s="72" t="s">
        <v>185</v>
      </c>
      <c r="H133" s="6"/>
    </row>
    <row r="134" spans="1:8" ht="38.25" x14ac:dyDescent="0.2">
      <c r="A134" s="52">
        <v>12</v>
      </c>
      <c r="B134" s="74" t="s">
        <v>186</v>
      </c>
      <c r="C134" s="10" t="s">
        <v>161</v>
      </c>
      <c r="D134" s="6"/>
      <c r="E134" s="6">
        <v>1198</v>
      </c>
      <c r="F134" s="11">
        <f t="shared" si="7"/>
        <v>182.74576271186442</v>
      </c>
      <c r="G134" s="72" t="s">
        <v>187</v>
      </c>
      <c r="H134" s="6"/>
    </row>
    <row r="135" spans="1:8" ht="26.25" customHeight="1" x14ac:dyDescent="0.2">
      <c r="A135" s="52">
        <v>13</v>
      </c>
      <c r="B135" s="74" t="s">
        <v>188</v>
      </c>
      <c r="C135" s="10" t="s">
        <v>99</v>
      </c>
      <c r="D135" s="6"/>
      <c r="E135" s="6">
        <v>359</v>
      </c>
      <c r="F135" s="11">
        <f t="shared" si="7"/>
        <v>54.762711864406782</v>
      </c>
      <c r="G135" s="72" t="s">
        <v>189</v>
      </c>
      <c r="H135" s="6"/>
    </row>
    <row r="136" spans="1:8" ht="27.75" customHeight="1" x14ac:dyDescent="0.2">
      <c r="A136" s="52">
        <v>14</v>
      </c>
      <c r="B136" s="74" t="s">
        <v>190</v>
      </c>
      <c r="C136" s="10" t="s">
        <v>99</v>
      </c>
      <c r="D136" s="6"/>
      <c r="E136" s="6">
        <v>156</v>
      </c>
      <c r="F136" s="11">
        <f t="shared" si="7"/>
        <v>23.796610169491526</v>
      </c>
      <c r="G136" s="72" t="s">
        <v>191</v>
      </c>
      <c r="H136" s="6"/>
    </row>
    <row r="137" spans="1:8" ht="22.5" customHeight="1" x14ac:dyDescent="0.2">
      <c r="A137" s="52">
        <v>15</v>
      </c>
      <c r="B137" s="74" t="s">
        <v>192</v>
      </c>
      <c r="C137" s="10" t="s">
        <v>99</v>
      </c>
      <c r="D137" s="6"/>
      <c r="E137" s="6">
        <v>135</v>
      </c>
      <c r="F137" s="11">
        <f t="shared" si="7"/>
        <v>20.593220338983052</v>
      </c>
      <c r="G137" s="72" t="s">
        <v>193</v>
      </c>
      <c r="H137" s="6"/>
    </row>
    <row r="138" spans="1:8" x14ac:dyDescent="0.2">
      <c r="A138" s="76"/>
      <c r="B138" s="77"/>
      <c r="C138" s="76"/>
      <c r="D138" s="76"/>
      <c r="E138" s="76"/>
      <c r="G138" s="78"/>
    </row>
    <row r="139" spans="1:8" x14ac:dyDescent="0.2">
      <c r="A139" s="76"/>
      <c r="B139" s="79"/>
      <c r="C139" s="76"/>
      <c r="D139" s="76"/>
      <c r="E139" s="76"/>
    </row>
    <row r="140" spans="1:8" x14ac:dyDescent="0.2">
      <c r="A140" s="76"/>
      <c r="B140" s="79"/>
      <c r="C140" s="76"/>
      <c r="D140" s="76"/>
      <c r="E140" s="76"/>
    </row>
    <row r="141" spans="1:8" x14ac:dyDescent="0.2">
      <c r="A141" s="76"/>
      <c r="B141" s="80"/>
      <c r="C141" s="76"/>
      <c r="D141" s="76"/>
      <c r="E141" s="76"/>
    </row>
    <row r="142" spans="1:8" x14ac:dyDescent="0.2">
      <c r="A142" s="76"/>
      <c r="B142" s="76"/>
      <c r="C142" s="76"/>
      <c r="D142" s="76"/>
      <c r="E142" s="76"/>
    </row>
    <row r="143" spans="1:8" x14ac:dyDescent="0.2">
      <c r="A143" s="76"/>
      <c r="B143" s="76"/>
      <c r="C143" s="76"/>
      <c r="D143" s="76"/>
      <c r="E143" s="76"/>
    </row>
    <row r="144" spans="1:8" x14ac:dyDescent="0.2">
      <c r="B144" s="81"/>
    </row>
  </sheetData>
  <mergeCells count="7">
    <mergeCell ref="A97:G97"/>
    <mergeCell ref="A122:H122"/>
    <mergeCell ref="A2:G2"/>
    <mergeCell ref="A5:G5"/>
    <mergeCell ref="B68:C68"/>
    <mergeCell ref="B72:G72"/>
    <mergeCell ref="B77:G77"/>
  </mergeCells>
  <pageMargins left="0.75" right="0.45" top="0.65" bottom="0.45" header="0.5" footer="0.37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2011-2012 (3)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Clent</cp:lastModifiedBy>
  <cp:lastPrinted>2015-04-03T10:08:54Z</cp:lastPrinted>
  <dcterms:created xsi:type="dcterms:W3CDTF">2013-03-30T16:45:23Z</dcterms:created>
  <dcterms:modified xsi:type="dcterms:W3CDTF">2015-04-06T13:00:29Z</dcterms:modified>
</cp:coreProperties>
</file>